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\Documents\cropsci_webpage\soybean2022\"/>
    </mc:Choice>
  </mc:AlternateContent>
  <xr:revisionPtr revIDLastSave="0" documentId="13_ncr:1_{380D102D-C7D2-424C-85E8-5F1A40928EFE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Sheet1!$A$1:$N$93,Sheet1!$Q$8:$T$34</definedName>
    <definedName name="_xlnm.Print_Titles" localSheetId="0">Sheet1!$1:$7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4" i="1" l="1"/>
  <c r="S34" i="1"/>
</calcChain>
</file>

<file path=xl/sharedStrings.xml><?xml version="1.0" encoding="utf-8"?>
<sst xmlns="http://schemas.openxmlformats.org/spreadsheetml/2006/main" count="387" uniqueCount="171">
  <si>
    <t>2 yr</t>
  </si>
  <si>
    <t>3 yr</t>
  </si>
  <si>
    <t>Avg</t>
  </si>
  <si>
    <t>Yield</t>
  </si>
  <si>
    <t>Maturity</t>
  </si>
  <si>
    <t>Lodging</t>
  </si>
  <si>
    <t>Height</t>
  </si>
  <si>
    <t>COMPANY</t>
  </si>
  <si>
    <t>bu/a</t>
  </si>
  <si>
    <t>Date</t>
  </si>
  <si>
    <t>in</t>
  </si>
  <si>
    <t>AVERAGE</t>
  </si>
  <si>
    <t>L.S.D. 25% LEVEL</t>
  </si>
  <si>
    <t>COEFF. OF VAR. (%)</t>
  </si>
  <si>
    <t>Protein</t>
  </si>
  <si>
    <t>Oil</t>
  </si>
  <si>
    <t>@ 13%</t>
  </si>
  <si>
    <t>NAME</t>
  </si>
  <si>
    <t/>
  </si>
  <si>
    <t>Regional</t>
  </si>
  <si>
    <t>Region 4: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</si>
  <si>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Herbicide Trait- CV = No Trait,  EN= 2,4-D, glufosinate and glyphosate, LL = glufosinate, RF= dicamba, glufosinate and glyphosate, RL= glufosinate and glyphosate, RR = glyphosate, RX = dicamba and glyphosate, ST= STS, O= Other</t>
    </r>
  </si>
  <si>
    <r>
      <t>Herbicide Trait</t>
    </r>
    <r>
      <rPr>
        <b/>
        <u/>
        <vertAlign val="superscript"/>
        <sz val="10"/>
        <rFont val="Arial"/>
        <family val="2"/>
      </rPr>
      <t>1</t>
    </r>
  </si>
  <si>
    <r>
      <t>ST</t>
    </r>
    <r>
      <rPr>
        <b/>
        <u/>
        <vertAlign val="superscript"/>
        <sz val="10"/>
        <rFont val="Arial"/>
        <family val="2"/>
      </rPr>
      <t>2</t>
    </r>
  </si>
  <si>
    <t>Belleville</t>
  </si>
  <si>
    <t>St Peter</t>
  </si>
  <si>
    <t>Early MG: 3.3-3.9</t>
  </si>
  <si>
    <t>0-9</t>
  </si>
  <si>
    <t>Regional Results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</si>
  <si>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ST- U= Untreated, F=Fungicide, Fe= Fungicide + Illevo, B= Fungicide + Insecticide, Be= Fungicide + Insecticide + Illevo, Bs= Fungicide + Insecticide + Saltro, NA= Information not Available</t>
    </r>
  </si>
  <si>
    <t>Location</t>
  </si>
  <si>
    <t>County</t>
  </si>
  <si>
    <t>Fayette</t>
  </si>
  <si>
    <t>St. Clair</t>
  </si>
  <si>
    <t>Site Location</t>
  </si>
  <si>
    <t>Click to see map</t>
  </si>
  <si>
    <t>Host</t>
  </si>
  <si>
    <t>Russ Schwarm</t>
  </si>
  <si>
    <t>David and Dan Tiedeman</t>
  </si>
  <si>
    <t>Soil type</t>
  </si>
  <si>
    <t>Planting date</t>
  </si>
  <si>
    <t>Harvest date</t>
  </si>
  <si>
    <t>None</t>
  </si>
  <si>
    <t>Pesticides</t>
  </si>
  <si>
    <t>PRE</t>
  </si>
  <si>
    <t>POST</t>
  </si>
  <si>
    <t>Fungicide</t>
  </si>
  <si>
    <t>Tillage</t>
  </si>
  <si>
    <t>Spring</t>
  </si>
  <si>
    <t>Field cultivator</t>
  </si>
  <si>
    <t>Fall</t>
  </si>
  <si>
    <t>Latitude</t>
  </si>
  <si>
    <t>Longitude</t>
  </si>
  <si>
    <t>Phoenix, First Rate, Zidua</t>
  </si>
  <si>
    <t>RainFall</t>
  </si>
  <si>
    <t>April</t>
  </si>
  <si>
    <t>May</t>
  </si>
  <si>
    <t>June</t>
  </si>
  <si>
    <t>July</t>
  </si>
  <si>
    <t>August</t>
  </si>
  <si>
    <t>September</t>
  </si>
  <si>
    <t>Total</t>
  </si>
  <si>
    <t xml:space="preserve">2022 Soybean Test Results </t>
  </si>
  <si>
    <t>Click Here For Directions</t>
  </si>
  <si>
    <t>AgVenture</t>
  </si>
  <si>
    <t>AV38V3E</t>
  </si>
  <si>
    <t>EN</t>
  </si>
  <si>
    <t>AV39V8E</t>
  </si>
  <si>
    <t>AV39Y3E</t>
  </si>
  <si>
    <t>Asgrow</t>
  </si>
  <si>
    <t>AG35XF1</t>
  </si>
  <si>
    <t>RF</t>
  </si>
  <si>
    <t>Be</t>
  </si>
  <si>
    <t>AG38XF1</t>
  </si>
  <si>
    <t>AG38XF3</t>
  </si>
  <si>
    <t>AG39XF3</t>
  </si>
  <si>
    <t>Baird Seed</t>
  </si>
  <si>
    <t>Illini 3849N</t>
  </si>
  <si>
    <t>CV</t>
  </si>
  <si>
    <t>Bs</t>
  </si>
  <si>
    <t>Illini 3855N</t>
  </si>
  <si>
    <t>Burrus</t>
  </si>
  <si>
    <t>3875E</t>
  </si>
  <si>
    <t>S</t>
  </si>
  <si>
    <t>3886F</t>
  </si>
  <si>
    <t>RX</t>
  </si>
  <si>
    <t>Channel</t>
  </si>
  <si>
    <t>3521RXF</t>
  </si>
  <si>
    <t>3622RXF</t>
  </si>
  <si>
    <t>3823RXF</t>
  </si>
  <si>
    <t>DONMARIO</t>
  </si>
  <si>
    <t>DM3756E</t>
  </si>
  <si>
    <t>B</t>
  </si>
  <si>
    <t>DM37E43S</t>
  </si>
  <si>
    <t>Dyna-Gro</t>
  </si>
  <si>
    <t>S37ES52</t>
  </si>
  <si>
    <t>EN/ST</t>
  </si>
  <si>
    <t>S37XF33</t>
  </si>
  <si>
    <t>S38XF22S</t>
  </si>
  <si>
    <t>RF/ST</t>
  </si>
  <si>
    <t>S3961STS</t>
  </si>
  <si>
    <t>CV/ST</t>
  </si>
  <si>
    <t>Hoffman</t>
  </si>
  <si>
    <t>H393N</t>
  </si>
  <si>
    <t>H39E23</t>
  </si>
  <si>
    <t>Jacobsen</t>
  </si>
  <si>
    <t>5909</t>
  </si>
  <si>
    <t>NuTech</t>
  </si>
  <si>
    <t>34N02E</t>
  </si>
  <si>
    <t>35N03E</t>
  </si>
  <si>
    <t>37N01E</t>
  </si>
  <si>
    <t>39N04E</t>
  </si>
  <si>
    <t>39N07E</t>
  </si>
  <si>
    <t>Pioneer</t>
  </si>
  <si>
    <t>P33T60</t>
  </si>
  <si>
    <t>P34A50</t>
  </si>
  <si>
    <t>Stone Seed</t>
  </si>
  <si>
    <t>2XF3843</t>
  </si>
  <si>
    <t>Virtue</t>
  </si>
  <si>
    <t>V3623S</t>
  </si>
  <si>
    <t>Xitavo</t>
  </si>
  <si>
    <t>XO 3402E</t>
  </si>
  <si>
    <t>XO 3483E</t>
  </si>
  <si>
    <t>XO 3651E</t>
  </si>
  <si>
    <t>XO 3752E</t>
  </si>
  <si>
    <t>XO 3861E</t>
  </si>
  <si>
    <t>XO 3922E</t>
  </si>
  <si>
    <t>AV41Y5E</t>
  </si>
  <si>
    <t>AV43V6E</t>
  </si>
  <si>
    <t>AV45Y8E</t>
  </si>
  <si>
    <t>AV46V2E</t>
  </si>
  <si>
    <t>AV47Y6E</t>
  </si>
  <si>
    <t>AG40XF1</t>
  </si>
  <si>
    <t>AG43XF2</t>
  </si>
  <si>
    <t>AG46XF3</t>
  </si>
  <si>
    <t>AG47XF3</t>
  </si>
  <si>
    <t>Illini 4218N</t>
  </si>
  <si>
    <t>Illini 4300N</t>
  </si>
  <si>
    <t>DM41E73</t>
  </si>
  <si>
    <t>DM41F33S</t>
  </si>
  <si>
    <t>S40XF21S</t>
  </si>
  <si>
    <t>S4122STS</t>
  </si>
  <si>
    <t>S41EN72</t>
  </si>
  <si>
    <t>S42XF93S</t>
  </si>
  <si>
    <t>H41E22</t>
  </si>
  <si>
    <t>H420N</t>
  </si>
  <si>
    <t>H44E23</t>
  </si>
  <si>
    <t>5011</t>
  </si>
  <si>
    <t>5902</t>
  </si>
  <si>
    <t>Missouri</t>
  </si>
  <si>
    <t>S19-3530RY</t>
  </si>
  <si>
    <t>R2Y</t>
  </si>
  <si>
    <t>40N02E</t>
  </si>
  <si>
    <t>43N04E</t>
  </si>
  <si>
    <t>45N09E</t>
  </si>
  <si>
    <t>47N04E</t>
  </si>
  <si>
    <t>2XF4053-SR</t>
  </si>
  <si>
    <t>RFSTS</t>
  </si>
  <si>
    <t>2XF4353-SR</t>
  </si>
  <si>
    <t>V4223S</t>
  </si>
  <si>
    <t>XO 4132E</t>
  </si>
  <si>
    <t>XO 4371E</t>
  </si>
  <si>
    <t>XO 4522E</t>
  </si>
  <si>
    <t>Late MG: 4.0-5.1</t>
  </si>
  <si>
    <t>Caseyville silt loam</t>
  </si>
  <si>
    <t>Hoyleton silt loam</t>
  </si>
  <si>
    <t>Luecento</t>
  </si>
  <si>
    <t>Authority Supreme</t>
  </si>
  <si>
    <t>Vertical Till</t>
  </si>
  <si>
    <t>Field Cultivator, Vertical till</t>
  </si>
  <si>
    <t>Roundup, 2,4-d, Prefix, 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</si>
</sst>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m/d"/>
    <numFmt numFmtId="166" formatCode="m/d;@"/>
    <numFmt numFmtId="167" formatCode="m/d/yy;@"/>
    <numFmt numFmtId="168" formatCode="[$-409]mmmm\ d\,\ yyyy;@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166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1" applyAlignment="1">
      <alignment horizontal="left"/>
    </xf>
    <xf numFmtId="0" fontId="8" fillId="0" borderId="0" xfId="1"/>
    <xf numFmtId="167" fontId="1" fillId="0" borderId="0" xfId="0" applyNumberFormat="1" applyFont="1" applyAlignment="1">
      <alignment horizontal="right"/>
    </xf>
    <xf numFmtId="168" fontId="0" fillId="0" borderId="0" xfId="0" applyNumberForma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0" fillId="0" borderId="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oo.gl/maps/MLc4J6aPbcujm89T9" TargetMode="External"/><Relationship Id="rId1" Type="http://schemas.openxmlformats.org/officeDocument/2006/relationships/hyperlink" Target="https://goo.gl/maps/RVFp6LFbWEwsHUNh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3"/>
  <sheetViews>
    <sheetView tabSelected="1" zoomScaleNormal="100" workbookViewId="0"/>
  </sheetViews>
  <sheetFormatPr defaultColWidth="8.85546875" defaultRowHeight="12.75" x14ac:dyDescent="0.2"/>
  <cols>
    <col min="1" max="1" width="16.85546875" style="6" customWidth="1"/>
    <col min="2" max="2" width="19.28515625" style="6" bestFit="1" customWidth="1"/>
    <col min="3" max="3" width="13.85546875" style="15" customWidth="1"/>
    <col min="4" max="4" width="8" style="15" bestFit="1" customWidth="1"/>
    <col min="5" max="5" width="5.140625" style="17" bestFit="1" customWidth="1"/>
    <col min="6" max="6" width="8.140625" style="1" bestFit="1" customWidth="1"/>
    <col min="7" max="7" width="8" style="17" customWidth="1"/>
    <col min="8" max="10" width="11.140625" style="2" customWidth="1"/>
    <col min="11" max="12" width="5.140625" style="7" bestFit="1" customWidth="1"/>
    <col min="13" max="13" width="7.28515625" style="7" bestFit="1" customWidth="1"/>
    <col min="14" max="14" width="7.28515625" style="15" bestFit="1" customWidth="1"/>
    <col min="15" max="15" width="10.140625" style="8" bestFit="1" customWidth="1"/>
    <col min="16" max="16" width="8.85546875" style="8"/>
    <col min="17" max="17" width="13.28515625" style="8" bestFit="1" customWidth="1"/>
    <col min="18" max="18" width="2.7109375" style="8" customWidth="1"/>
    <col min="19" max="20" width="24.7109375" style="8" customWidth="1"/>
    <col min="21" max="16384" width="8.85546875" style="8"/>
  </cols>
  <sheetData>
    <row r="1" spans="1:20" s="3" customFormat="1" x14ac:dyDescent="0.2">
      <c r="A1" s="4" t="s">
        <v>62</v>
      </c>
      <c r="B1" s="4"/>
      <c r="C1" s="5"/>
      <c r="D1" s="5"/>
      <c r="E1" s="17"/>
      <c r="F1" s="1"/>
      <c r="G1" s="17"/>
      <c r="H1" s="2"/>
      <c r="I1" s="2"/>
      <c r="J1" s="2"/>
      <c r="K1" s="17"/>
      <c r="L1" s="17"/>
      <c r="M1" s="17"/>
      <c r="N1" s="5"/>
    </row>
    <row r="2" spans="1:20" s="3" customFormat="1" x14ac:dyDescent="0.2">
      <c r="A2" s="3" t="s">
        <v>20</v>
      </c>
      <c r="B2" s="4"/>
      <c r="C2" s="5"/>
      <c r="D2" s="5"/>
      <c r="E2" s="17"/>
      <c r="F2" s="1"/>
      <c r="G2" s="17"/>
      <c r="H2" s="2"/>
      <c r="I2" s="2"/>
      <c r="J2" s="2"/>
      <c r="K2" s="17"/>
      <c r="L2" s="17"/>
      <c r="M2" s="17"/>
      <c r="N2" s="5"/>
    </row>
    <row r="3" spans="1:20" s="3" customFormat="1" x14ac:dyDescent="0.2">
      <c r="A3" s="4"/>
      <c r="B3" s="4"/>
      <c r="C3" s="5"/>
      <c r="D3" s="5"/>
      <c r="E3" s="17"/>
      <c r="F3" s="1"/>
      <c r="G3" s="17"/>
      <c r="H3" s="2"/>
      <c r="I3" s="2"/>
      <c r="J3" s="2"/>
      <c r="K3" s="17" t="s">
        <v>0</v>
      </c>
      <c r="L3" s="17" t="s">
        <v>1</v>
      </c>
      <c r="M3" s="5"/>
      <c r="N3" s="5"/>
    </row>
    <row r="4" spans="1:20" s="3" customFormat="1" x14ac:dyDescent="0.2">
      <c r="A4" s="4"/>
      <c r="B4" s="4"/>
      <c r="C4" s="5"/>
      <c r="D4" s="5"/>
      <c r="E4" s="43" t="s">
        <v>28</v>
      </c>
      <c r="F4" s="43"/>
      <c r="G4" s="43"/>
      <c r="H4" s="43"/>
      <c r="I4" s="23" t="s">
        <v>25</v>
      </c>
      <c r="J4" s="23" t="s">
        <v>24</v>
      </c>
      <c r="K4" s="17" t="s">
        <v>2</v>
      </c>
      <c r="L4" s="17" t="s">
        <v>2</v>
      </c>
      <c r="M4" s="44" t="s">
        <v>19</v>
      </c>
      <c r="N4" s="44"/>
    </row>
    <row r="5" spans="1:20" s="3" customFormat="1" x14ac:dyDescent="0.2">
      <c r="A5" s="4"/>
      <c r="B5" s="4"/>
      <c r="C5" s="5"/>
      <c r="D5" s="5"/>
      <c r="E5" s="17" t="s">
        <v>3</v>
      </c>
      <c r="F5" s="1" t="s">
        <v>4</v>
      </c>
      <c r="G5" s="17" t="s">
        <v>5</v>
      </c>
      <c r="H5" s="2" t="s">
        <v>6</v>
      </c>
      <c r="I5" s="22" t="s">
        <v>3</v>
      </c>
      <c r="J5" s="22" t="s">
        <v>3</v>
      </c>
      <c r="K5" s="17" t="s">
        <v>3</v>
      </c>
      <c r="L5" s="17" t="s">
        <v>3</v>
      </c>
      <c r="M5" s="17" t="s">
        <v>14</v>
      </c>
      <c r="N5" s="17" t="s">
        <v>15</v>
      </c>
    </row>
    <row r="6" spans="1:20" s="3" customFormat="1" ht="14.25" x14ac:dyDescent="0.2">
      <c r="A6" s="10" t="s">
        <v>7</v>
      </c>
      <c r="B6" s="10" t="s">
        <v>17</v>
      </c>
      <c r="C6" s="18" t="s">
        <v>22</v>
      </c>
      <c r="D6" s="18" t="s">
        <v>23</v>
      </c>
      <c r="E6" s="11" t="s">
        <v>8</v>
      </c>
      <c r="F6" s="12" t="s">
        <v>9</v>
      </c>
      <c r="G6" s="11" t="s">
        <v>27</v>
      </c>
      <c r="H6" s="13" t="s">
        <v>10</v>
      </c>
      <c r="I6" s="11" t="s">
        <v>8</v>
      </c>
      <c r="J6" s="11" t="s">
        <v>8</v>
      </c>
      <c r="K6" s="11" t="s">
        <v>8</v>
      </c>
      <c r="L6" s="11" t="s">
        <v>8</v>
      </c>
      <c r="M6" s="14" t="s">
        <v>16</v>
      </c>
      <c r="N6" s="14" t="s">
        <v>16</v>
      </c>
    </row>
    <row r="8" spans="1:20" x14ac:dyDescent="0.2">
      <c r="A8" s="4" t="s">
        <v>26</v>
      </c>
      <c r="Q8" s="27" t="s">
        <v>30</v>
      </c>
      <c r="R8" s="27"/>
      <c r="S8" s="5" t="s">
        <v>25</v>
      </c>
      <c r="T8" s="5" t="s">
        <v>24</v>
      </c>
    </row>
    <row r="9" spans="1:20" x14ac:dyDescent="0.2">
      <c r="A9" s="8" t="s">
        <v>64</v>
      </c>
      <c r="B9" s="8" t="s">
        <v>65</v>
      </c>
      <c r="C9" s="15" t="s">
        <v>66</v>
      </c>
      <c r="D9" s="15" t="s">
        <v>92</v>
      </c>
      <c r="E9" s="17">
        <v>73.191999999999993</v>
      </c>
      <c r="F9" s="9">
        <v>44843</v>
      </c>
      <c r="G9" s="17">
        <v>1.3029999999999999</v>
      </c>
      <c r="H9" s="17">
        <v>40.008000000000003</v>
      </c>
      <c r="I9" s="21">
        <v>80.569000000000003</v>
      </c>
      <c r="J9" s="21">
        <v>65.813999999999993</v>
      </c>
      <c r="K9" s="7">
        <v>75.904300000000006</v>
      </c>
      <c r="M9" s="26"/>
      <c r="N9" s="26"/>
      <c r="Q9" s="27" t="s">
        <v>31</v>
      </c>
      <c r="R9" s="27"/>
      <c r="S9" s="28" t="s">
        <v>32</v>
      </c>
      <c r="T9" s="8" t="s">
        <v>33</v>
      </c>
    </row>
    <row r="10" spans="1:20" x14ac:dyDescent="0.2">
      <c r="A10" s="8" t="s">
        <v>64</v>
      </c>
      <c r="B10" s="8" t="s">
        <v>67</v>
      </c>
      <c r="C10" s="15" t="s">
        <v>66</v>
      </c>
      <c r="D10" s="15" t="s">
        <v>92</v>
      </c>
      <c r="E10" s="19">
        <v>73.45</v>
      </c>
      <c r="F10" s="9">
        <v>44846</v>
      </c>
      <c r="G10" s="19">
        <v>0.66</v>
      </c>
      <c r="H10" s="19">
        <v>36.039000000000001</v>
      </c>
      <c r="I10" s="21">
        <v>81.411000000000001</v>
      </c>
      <c r="J10" s="21">
        <v>65.488</v>
      </c>
      <c r="K10" s="7">
        <v>76.279300000000006</v>
      </c>
      <c r="M10" s="21"/>
      <c r="N10" s="21"/>
      <c r="Q10" s="27" t="s">
        <v>34</v>
      </c>
      <c r="R10" s="27"/>
      <c r="S10" s="29" t="s">
        <v>35</v>
      </c>
      <c r="T10" s="30" t="s">
        <v>63</v>
      </c>
    </row>
    <row r="11" spans="1:20" x14ac:dyDescent="0.2">
      <c r="A11" s="8" t="s">
        <v>64</v>
      </c>
      <c r="B11" s="8" t="s">
        <v>68</v>
      </c>
      <c r="C11" s="15" t="s">
        <v>66</v>
      </c>
      <c r="D11" s="15" t="s">
        <v>92</v>
      </c>
      <c r="E11" s="19">
        <v>76.364000000000004</v>
      </c>
      <c r="F11" s="9">
        <v>44844</v>
      </c>
      <c r="G11" s="19">
        <v>1.3420000000000001</v>
      </c>
      <c r="H11" s="19">
        <v>38.371000000000002</v>
      </c>
      <c r="I11" s="21">
        <v>80.484999999999999</v>
      </c>
      <c r="J11" s="21">
        <v>72.242000000000004</v>
      </c>
      <c r="M11" s="21"/>
      <c r="N11" s="21"/>
      <c r="Q11" s="27" t="s">
        <v>36</v>
      </c>
      <c r="R11" s="27"/>
      <c r="S11" s="28" t="s">
        <v>37</v>
      </c>
      <c r="T11" s="8" t="s">
        <v>38</v>
      </c>
    </row>
    <row r="12" spans="1:20" x14ac:dyDescent="0.2">
      <c r="A12" s="8" t="s">
        <v>69</v>
      </c>
      <c r="B12" s="8" t="s">
        <v>70</v>
      </c>
      <c r="C12" s="15" t="s">
        <v>71</v>
      </c>
      <c r="D12" s="15" t="s">
        <v>72</v>
      </c>
      <c r="E12" s="19">
        <v>77.628</v>
      </c>
      <c r="F12" s="9">
        <v>44840</v>
      </c>
      <c r="G12" s="19">
        <v>1.7390000000000001</v>
      </c>
      <c r="H12" s="19">
        <v>40.066000000000003</v>
      </c>
      <c r="I12" s="21">
        <v>88.108000000000004</v>
      </c>
      <c r="J12" s="21">
        <v>67.147999999999996</v>
      </c>
      <c r="K12" s="7">
        <v>75.898799999999994</v>
      </c>
      <c r="M12" s="21"/>
      <c r="N12" s="21"/>
      <c r="Q12" s="27" t="s">
        <v>39</v>
      </c>
      <c r="R12" s="27"/>
      <c r="S12" s="6" t="s">
        <v>165</v>
      </c>
      <c r="T12" s="8" t="s">
        <v>164</v>
      </c>
    </row>
    <row r="13" spans="1:20" x14ac:dyDescent="0.2">
      <c r="A13" s="8" t="s">
        <v>69</v>
      </c>
      <c r="B13" s="8" t="s">
        <v>73</v>
      </c>
      <c r="C13" s="15" t="s">
        <v>71</v>
      </c>
      <c r="D13" s="15" t="s">
        <v>72</v>
      </c>
      <c r="E13" s="19">
        <v>72.674999999999997</v>
      </c>
      <c r="F13" s="9">
        <v>44843</v>
      </c>
      <c r="G13" s="19">
        <v>1.0329999999999999</v>
      </c>
      <c r="H13" s="19">
        <v>41.307000000000002</v>
      </c>
      <c r="I13" s="21">
        <v>84.021000000000001</v>
      </c>
      <c r="J13" s="21">
        <v>61.329000000000001</v>
      </c>
      <c r="K13" s="7">
        <v>75.514300000000006</v>
      </c>
      <c r="M13" s="21"/>
      <c r="N13" s="21"/>
      <c r="Q13" s="31" t="s">
        <v>40</v>
      </c>
      <c r="R13" s="31"/>
      <c r="S13" s="32">
        <v>44719</v>
      </c>
      <c r="T13" s="32">
        <v>44714</v>
      </c>
    </row>
    <row r="14" spans="1:20" x14ac:dyDescent="0.2">
      <c r="A14" s="8" t="s">
        <v>69</v>
      </c>
      <c r="B14" s="8" t="s">
        <v>74</v>
      </c>
      <c r="C14" s="15" t="s">
        <v>71</v>
      </c>
      <c r="D14" s="15" t="s">
        <v>72</v>
      </c>
      <c r="E14" s="19">
        <v>74.262</v>
      </c>
      <c r="F14" s="9">
        <v>44842.5</v>
      </c>
      <c r="G14" s="19">
        <v>1.0549999999999999</v>
      </c>
      <c r="H14" s="19">
        <v>40.051000000000002</v>
      </c>
      <c r="I14" s="21">
        <v>81.536000000000001</v>
      </c>
      <c r="J14" s="21">
        <v>66.986999999999995</v>
      </c>
      <c r="M14" s="21"/>
      <c r="N14" s="21"/>
      <c r="Q14" s="31" t="s">
        <v>41</v>
      </c>
      <c r="R14" s="31"/>
      <c r="S14" s="32">
        <v>44850</v>
      </c>
      <c r="T14" s="32">
        <v>44850</v>
      </c>
    </row>
    <row r="15" spans="1:20" x14ac:dyDescent="0.2">
      <c r="A15" s="8" t="s">
        <v>69</v>
      </c>
      <c r="B15" s="8" t="s">
        <v>75</v>
      </c>
      <c r="C15" s="15" t="s">
        <v>71</v>
      </c>
      <c r="D15" s="15" t="s">
        <v>72</v>
      </c>
      <c r="E15" s="17">
        <v>75.283000000000001</v>
      </c>
      <c r="F15" s="9">
        <v>44842.5</v>
      </c>
      <c r="G15" s="17">
        <v>2.1059999999999999</v>
      </c>
      <c r="H15" s="17">
        <v>43.692</v>
      </c>
      <c r="I15" s="21">
        <v>81.414000000000001</v>
      </c>
      <c r="J15" s="21">
        <v>69.152000000000001</v>
      </c>
      <c r="M15" s="21"/>
      <c r="N15" s="21"/>
      <c r="Q15" s="27"/>
      <c r="R15" s="27"/>
      <c r="S15" s="6"/>
    </row>
    <row r="16" spans="1:20" x14ac:dyDescent="0.2">
      <c r="A16" s="8" t="s">
        <v>76</v>
      </c>
      <c r="B16" s="8" t="s">
        <v>77</v>
      </c>
      <c r="C16" s="15" t="s">
        <v>78</v>
      </c>
      <c r="D16" s="15" t="s">
        <v>79</v>
      </c>
      <c r="E16" s="17">
        <v>74.665999999999997</v>
      </c>
      <c r="F16" s="9">
        <v>44840.5</v>
      </c>
      <c r="G16" s="17">
        <v>1.3759999999999999</v>
      </c>
      <c r="H16" s="17">
        <v>35.01</v>
      </c>
      <c r="I16" s="21">
        <v>76.471999999999994</v>
      </c>
      <c r="J16" s="21">
        <v>72.86</v>
      </c>
      <c r="M16" s="21"/>
      <c r="N16" s="21"/>
      <c r="Q16" s="27"/>
      <c r="R16" s="27"/>
      <c r="S16" s="6"/>
    </row>
    <row r="17" spans="1:20" x14ac:dyDescent="0.2">
      <c r="A17" s="8" t="s">
        <v>76</v>
      </c>
      <c r="B17" s="8" t="s">
        <v>80</v>
      </c>
      <c r="C17" s="15" t="s">
        <v>78</v>
      </c>
      <c r="D17" s="15" t="s">
        <v>79</v>
      </c>
      <c r="E17" s="17">
        <v>74.203999999999994</v>
      </c>
      <c r="F17" s="9">
        <v>44837</v>
      </c>
      <c r="G17" s="17">
        <v>0.68300000000000005</v>
      </c>
      <c r="H17" s="17">
        <v>38.31</v>
      </c>
      <c r="I17" s="21">
        <v>79.674999999999997</v>
      </c>
      <c r="J17" s="21">
        <v>68.733000000000004</v>
      </c>
      <c r="K17" s="7">
        <v>74.891300000000001</v>
      </c>
      <c r="M17" s="21"/>
      <c r="N17" s="21"/>
      <c r="Q17" s="33" t="s">
        <v>43</v>
      </c>
      <c r="R17" s="34"/>
      <c r="S17" s="35"/>
      <c r="T17" s="36"/>
    </row>
    <row r="18" spans="1:20" x14ac:dyDescent="0.2">
      <c r="A18" s="8" t="s">
        <v>81</v>
      </c>
      <c r="B18" s="8" t="s">
        <v>82</v>
      </c>
      <c r="C18" s="15" t="s">
        <v>66</v>
      </c>
      <c r="D18" s="15" t="s">
        <v>83</v>
      </c>
      <c r="E18" s="17">
        <v>73.905000000000001</v>
      </c>
      <c r="F18" s="9">
        <v>44844.5</v>
      </c>
      <c r="G18" s="17">
        <v>2.758</v>
      </c>
      <c r="H18" s="17">
        <v>40.674999999999997</v>
      </c>
      <c r="I18" s="21">
        <v>83.872</v>
      </c>
      <c r="J18" s="21">
        <v>63.936999999999998</v>
      </c>
      <c r="M18" s="21"/>
      <c r="N18" s="21"/>
      <c r="Q18" s="27" t="s">
        <v>44</v>
      </c>
      <c r="R18" s="27"/>
      <c r="S18" s="8" t="s">
        <v>167</v>
      </c>
      <c r="T18" s="8" t="s">
        <v>170</v>
      </c>
    </row>
    <row r="19" spans="1:20" x14ac:dyDescent="0.2">
      <c r="A19" s="8" t="s">
        <v>81</v>
      </c>
      <c r="B19" s="8" t="s">
        <v>84</v>
      </c>
      <c r="C19" s="15" t="s">
        <v>85</v>
      </c>
      <c r="D19" s="15" t="s">
        <v>83</v>
      </c>
      <c r="E19" s="17">
        <v>75.293000000000006</v>
      </c>
      <c r="F19" s="9">
        <v>44843</v>
      </c>
      <c r="G19" s="17">
        <v>1.365</v>
      </c>
      <c r="H19" s="17">
        <v>43.661999999999999</v>
      </c>
      <c r="I19" s="21">
        <v>82.286000000000001</v>
      </c>
      <c r="J19" s="21">
        <v>68.3</v>
      </c>
      <c r="M19" s="21"/>
      <c r="N19" s="21"/>
      <c r="Q19" s="27" t="s">
        <v>45</v>
      </c>
      <c r="R19" s="27"/>
      <c r="S19" s="6" t="s">
        <v>53</v>
      </c>
      <c r="T19" s="6" t="s">
        <v>53</v>
      </c>
    </row>
    <row r="20" spans="1:20" x14ac:dyDescent="0.2">
      <c r="A20" s="8" t="s">
        <v>86</v>
      </c>
      <c r="B20" s="8" t="s">
        <v>87</v>
      </c>
      <c r="C20" s="15" t="s">
        <v>71</v>
      </c>
      <c r="D20" s="15" t="s">
        <v>72</v>
      </c>
      <c r="E20" s="17">
        <v>66.305999999999997</v>
      </c>
      <c r="F20" s="9">
        <v>44838.03</v>
      </c>
      <c r="G20" s="17">
        <v>0.70299999999999996</v>
      </c>
      <c r="H20" s="17">
        <v>40.027999999999999</v>
      </c>
      <c r="I20" s="21">
        <v>68.787000000000006</v>
      </c>
      <c r="J20" s="21">
        <v>63.823999999999998</v>
      </c>
      <c r="K20" s="7">
        <v>71.5535</v>
      </c>
      <c r="M20" s="21"/>
      <c r="N20" s="21"/>
      <c r="Q20" s="27" t="s">
        <v>46</v>
      </c>
      <c r="R20" s="27"/>
      <c r="S20" s="6" t="s">
        <v>166</v>
      </c>
      <c r="T20" s="6" t="s">
        <v>42</v>
      </c>
    </row>
    <row r="21" spans="1:20" x14ac:dyDescent="0.2">
      <c r="A21" s="8" t="s">
        <v>86</v>
      </c>
      <c r="B21" s="8" t="s">
        <v>88</v>
      </c>
      <c r="C21" s="15" t="s">
        <v>71</v>
      </c>
      <c r="D21" s="15" t="s">
        <v>72</v>
      </c>
      <c r="E21" s="17">
        <v>72.733000000000004</v>
      </c>
      <c r="F21" s="9">
        <v>44837</v>
      </c>
      <c r="G21" s="17">
        <v>1.5860000000000001</v>
      </c>
      <c r="H21" s="17">
        <v>41.619</v>
      </c>
      <c r="I21" s="21">
        <v>72.802999999999997</v>
      </c>
      <c r="J21" s="21">
        <v>72.662000000000006</v>
      </c>
      <c r="M21" s="21"/>
      <c r="N21" s="21"/>
      <c r="Q21" s="37" t="s">
        <v>47</v>
      </c>
      <c r="R21" s="34"/>
      <c r="S21" s="35"/>
      <c r="T21" s="36"/>
    </row>
    <row r="22" spans="1:20" x14ac:dyDescent="0.2">
      <c r="A22" s="8" t="s">
        <v>86</v>
      </c>
      <c r="B22" s="8" t="s">
        <v>89</v>
      </c>
      <c r="C22" s="15" t="s">
        <v>71</v>
      </c>
      <c r="D22" s="15" t="s">
        <v>72</v>
      </c>
      <c r="E22" s="17">
        <v>77.727000000000004</v>
      </c>
      <c r="F22" s="9">
        <v>44841.5</v>
      </c>
      <c r="G22" s="17">
        <v>0.68799999999999994</v>
      </c>
      <c r="H22" s="17">
        <v>42.015000000000001</v>
      </c>
      <c r="I22" s="21">
        <v>89.322000000000003</v>
      </c>
      <c r="J22" s="21">
        <v>66.131</v>
      </c>
      <c r="M22" s="21"/>
      <c r="N22" s="21"/>
      <c r="Q22" s="27" t="s">
        <v>48</v>
      </c>
      <c r="R22" s="27"/>
      <c r="S22" s="47" t="s">
        <v>169</v>
      </c>
      <c r="T22" s="6" t="s">
        <v>49</v>
      </c>
    </row>
    <row r="23" spans="1:20" x14ac:dyDescent="0.2">
      <c r="A23" s="8" t="s">
        <v>90</v>
      </c>
      <c r="B23" s="8" t="s">
        <v>91</v>
      </c>
      <c r="C23" s="15" t="s">
        <v>66</v>
      </c>
      <c r="D23" s="15" t="s">
        <v>92</v>
      </c>
      <c r="E23" s="17">
        <v>69.242000000000004</v>
      </c>
      <c r="F23" s="9">
        <v>44843.02</v>
      </c>
      <c r="G23" s="17">
        <v>1.65</v>
      </c>
      <c r="H23" s="17">
        <v>38.945999999999998</v>
      </c>
      <c r="I23" s="21">
        <v>81.141999999999996</v>
      </c>
      <c r="J23" s="21">
        <v>57.341000000000001</v>
      </c>
      <c r="K23" s="7">
        <v>71.687299999999993</v>
      </c>
      <c r="L23" s="7">
        <v>73.8</v>
      </c>
      <c r="M23" s="21"/>
      <c r="N23" s="21"/>
      <c r="Q23" s="27" t="s">
        <v>50</v>
      </c>
      <c r="R23" s="27"/>
      <c r="S23" s="6" t="s">
        <v>168</v>
      </c>
      <c r="T23" s="6" t="s">
        <v>42</v>
      </c>
    </row>
    <row r="24" spans="1:20" x14ac:dyDescent="0.2">
      <c r="A24" s="8" t="s">
        <v>90</v>
      </c>
      <c r="B24" s="8" t="s">
        <v>93</v>
      </c>
      <c r="C24" s="15" t="s">
        <v>66</v>
      </c>
      <c r="D24" s="15" t="s">
        <v>92</v>
      </c>
      <c r="E24" s="17">
        <v>72.007999999999996</v>
      </c>
      <c r="F24" s="9">
        <v>44842</v>
      </c>
      <c r="G24" s="17">
        <v>1.911</v>
      </c>
      <c r="H24" s="17">
        <v>43.289000000000001</v>
      </c>
      <c r="I24" s="21">
        <v>73.400999999999996</v>
      </c>
      <c r="J24" s="21">
        <v>70.614999999999995</v>
      </c>
      <c r="M24" s="21"/>
      <c r="N24" s="21"/>
      <c r="Q24" s="27" t="s">
        <v>51</v>
      </c>
      <c r="R24" s="3"/>
      <c r="S24" s="6">
        <v>38.904411181044402</v>
      </c>
      <c r="T24" s="28">
        <v>38.5340061337211</v>
      </c>
    </row>
    <row r="25" spans="1:20" x14ac:dyDescent="0.2">
      <c r="A25" s="8" t="s">
        <v>94</v>
      </c>
      <c r="B25" s="8" t="s">
        <v>95</v>
      </c>
      <c r="C25" s="15" t="s">
        <v>96</v>
      </c>
      <c r="D25" s="15" t="s">
        <v>79</v>
      </c>
      <c r="E25" s="17">
        <v>77.918999999999997</v>
      </c>
      <c r="F25" s="9">
        <v>44839.5</v>
      </c>
      <c r="G25" s="17">
        <v>0.67400000000000004</v>
      </c>
      <c r="H25" s="17">
        <v>40.584000000000003</v>
      </c>
      <c r="I25" s="21">
        <v>90.33</v>
      </c>
      <c r="J25" s="21">
        <v>65.507000000000005</v>
      </c>
      <c r="K25" s="7">
        <v>77.747799999999998</v>
      </c>
      <c r="M25" s="21"/>
      <c r="N25" s="21"/>
      <c r="Q25" s="27" t="s">
        <v>52</v>
      </c>
      <c r="R25" s="3"/>
      <c r="S25" s="6">
        <v>-88.877677926334002</v>
      </c>
      <c r="T25" s="6">
        <v>-89.904760478415199</v>
      </c>
    </row>
    <row r="26" spans="1:20" x14ac:dyDescent="0.2">
      <c r="A26" s="8" t="s">
        <v>94</v>
      </c>
      <c r="B26" s="8" t="s">
        <v>97</v>
      </c>
      <c r="C26" s="15" t="s">
        <v>71</v>
      </c>
      <c r="D26" s="15" t="s">
        <v>79</v>
      </c>
      <c r="E26" s="17">
        <v>75.316999999999993</v>
      </c>
      <c r="F26" s="9">
        <v>44844</v>
      </c>
      <c r="G26" s="17">
        <v>0.748</v>
      </c>
      <c r="H26" s="17">
        <v>41.378999999999998</v>
      </c>
      <c r="I26" s="21">
        <v>83.346000000000004</v>
      </c>
      <c r="J26" s="21">
        <v>67.287000000000006</v>
      </c>
      <c r="M26" s="21"/>
      <c r="N26" s="21"/>
    </row>
    <row r="27" spans="1:20" x14ac:dyDescent="0.2">
      <c r="A27" s="8" t="s">
        <v>94</v>
      </c>
      <c r="B27" s="8" t="s">
        <v>98</v>
      </c>
      <c r="C27" s="15" t="s">
        <v>99</v>
      </c>
      <c r="D27" s="15" t="s">
        <v>79</v>
      </c>
      <c r="E27" s="17">
        <v>73.36</v>
      </c>
      <c r="F27" s="9">
        <v>44843</v>
      </c>
      <c r="G27" s="17">
        <v>1.637</v>
      </c>
      <c r="H27" s="17">
        <v>40.649000000000001</v>
      </c>
      <c r="I27" s="21">
        <v>80.997</v>
      </c>
      <c r="J27" s="21">
        <v>65.722999999999999</v>
      </c>
      <c r="M27" s="21"/>
      <c r="N27" s="21"/>
      <c r="Q27" s="34" t="s">
        <v>54</v>
      </c>
      <c r="R27" s="34"/>
      <c r="S27" s="38"/>
      <c r="T27" s="38"/>
    </row>
    <row r="28" spans="1:20" x14ac:dyDescent="0.2">
      <c r="A28" s="8" t="s">
        <v>94</v>
      </c>
      <c r="B28" s="8" t="s">
        <v>100</v>
      </c>
      <c r="C28" s="15" t="s">
        <v>101</v>
      </c>
      <c r="D28" s="15" t="s">
        <v>79</v>
      </c>
      <c r="E28" s="17">
        <v>70.983000000000004</v>
      </c>
      <c r="F28" s="9">
        <v>44841.5</v>
      </c>
      <c r="G28" s="17">
        <v>1.665</v>
      </c>
      <c r="H28" s="17">
        <v>39.634</v>
      </c>
      <c r="I28" s="21">
        <v>71.033000000000001</v>
      </c>
      <c r="J28" s="21">
        <v>70.932000000000002</v>
      </c>
      <c r="K28" s="7">
        <v>74.073800000000006</v>
      </c>
      <c r="M28" s="21"/>
      <c r="N28" s="21"/>
      <c r="Q28" s="39" t="s">
        <v>55</v>
      </c>
      <c r="R28" s="39"/>
      <c r="S28" s="26">
        <v>3.3</v>
      </c>
      <c r="T28" s="26">
        <v>3.8</v>
      </c>
    </row>
    <row r="29" spans="1:20" x14ac:dyDescent="0.2">
      <c r="A29" s="8" t="s">
        <v>102</v>
      </c>
      <c r="B29" s="8" t="s">
        <v>103</v>
      </c>
      <c r="C29" s="15" t="s">
        <v>78</v>
      </c>
      <c r="D29" s="15" t="s">
        <v>79</v>
      </c>
      <c r="E29" s="17">
        <v>74.069999999999993</v>
      </c>
      <c r="F29" s="9">
        <v>44839.5</v>
      </c>
      <c r="G29" s="17">
        <v>1.7050000000000001</v>
      </c>
      <c r="H29" s="17">
        <v>40.277999999999999</v>
      </c>
      <c r="I29" s="21">
        <v>77.667000000000002</v>
      </c>
      <c r="J29" s="21">
        <v>70.472999999999999</v>
      </c>
      <c r="K29" s="7">
        <v>75.340800000000002</v>
      </c>
      <c r="L29" s="7">
        <v>73.900000000000006</v>
      </c>
      <c r="M29" s="21"/>
      <c r="N29" s="21"/>
      <c r="Q29" s="39" t="s">
        <v>56</v>
      </c>
      <c r="R29" s="39"/>
      <c r="S29" s="26">
        <v>5.7</v>
      </c>
      <c r="T29" s="26">
        <v>6.7</v>
      </c>
    </row>
    <row r="30" spans="1:20" x14ac:dyDescent="0.2">
      <c r="A30" s="8" t="s">
        <v>102</v>
      </c>
      <c r="B30" s="8" t="s">
        <v>104</v>
      </c>
      <c r="C30" s="15" t="s">
        <v>66</v>
      </c>
      <c r="D30" s="15" t="s">
        <v>79</v>
      </c>
      <c r="E30" s="17">
        <v>70.852999999999994</v>
      </c>
      <c r="F30" s="9">
        <v>44842</v>
      </c>
      <c r="G30" s="17">
        <v>2.4369999999999998</v>
      </c>
      <c r="H30" s="17">
        <v>40.015999999999998</v>
      </c>
      <c r="I30" s="21">
        <v>78.67</v>
      </c>
      <c r="J30" s="21">
        <v>63.036000000000001</v>
      </c>
      <c r="M30" s="21"/>
      <c r="N30" s="21"/>
      <c r="Q30" s="39" t="s">
        <v>57</v>
      </c>
      <c r="R30" s="39"/>
      <c r="S30" s="26">
        <v>2</v>
      </c>
      <c r="T30" s="26">
        <v>2.2000000000000002</v>
      </c>
    </row>
    <row r="31" spans="1:20" x14ac:dyDescent="0.2">
      <c r="A31" s="8" t="s">
        <v>105</v>
      </c>
      <c r="B31" s="8" t="s">
        <v>106</v>
      </c>
      <c r="C31" s="15" t="s">
        <v>66</v>
      </c>
      <c r="D31" s="15" t="s">
        <v>92</v>
      </c>
      <c r="E31" s="17">
        <v>69.712000000000003</v>
      </c>
      <c r="F31" s="9">
        <v>44842</v>
      </c>
      <c r="G31" s="17">
        <v>0.32700000000000001</v>
      </c>
      <c r="H31" s="17">
        <v>40.692999999999998</v>
      </c>
      <c r="I31" s="21">
        <v>77.796999999999997</v>
      </c>
      <c r="J31" s="21">
        <v>61.625999999999998</v>
      </c>
      <c r="M31" s="21"/>
      <c r="N31" s="21"/>
      <c r="Q31" s="39" t="s">
        <v>58</v>
      </c>
      <c r="R31" s="39"/>
      <c r="S31" s="26">
        <v>11.4</v>
      </c>
      <c r="T31" s="26">
        <v>12.6</v>
      </c>
    </row>
    <row r="32" spans="1:20" x14ac:dyDescent="0.2">
      <c r="A32" s="8" t="s">
        <v>107</v>
      </c>
      <c r="B32" s="8" t="s">
        <v>108</v>
      </c>
      <c r="C32" s="15" t="s">
        <v>66</v>
      </c>
      <c r="D32" s="15" t="s">
        <v>92</v>
      </c>
      <c r="E32" s="17">
        <v>74.896000000000001</v>
      </c>
      <c r="F32" s="9">
        <v>44840</v>
      </c>
      <c r="G32" s="17">
        <v>1.617</v>
      </c>
      <c r="H32" s="17">
        <v>38.698999999999998</v>
      </c>
      <c r="I32" s="21">
        <v>78.433999999999997</v>
      </c>
      <c r="J32" s="21">
        <v>71.356999999999999</v>
      </c>
      <c r="M32" s="21"/>
      <c r="N32" s="21"/>
      <c r="Q32" s="39" t="s">
        <v>59</v>
      </c>
      <c r="R32" s="39"/>
      <c r="S32" s="26">
        <v>4.2</v>
      </c>
      <c r="T32" s="26">
        <v>2.6</v>
      </c>
    </row>
    <row r="33" spans="1:20" x14ac:dyDescent="0.2">
      <c r="A33" s="8" t="s">
        <v>107</v>
      </c>
      <c r="B33" s="8" t="s">
        <v>109</v>
      </c>
      <c r="C33" s="15" t="s">
        <v>66</v>
      </c>
      <c r="D33" s="15" t="s">
        <v>92</v>
      </c>
      <c r="E33" s="17">
        <v>74.632000000000005</v>
      </c>
      <c r="F33" s="9">
        <v>44837.01</v>
      </c>
      <c r="G33" s="17">
        <v>0.94</v>
      </c>
      <c r="H33" s="17">
        <v>38.262</v>
      </c>
      <c r="I33" s="21">
        <v>84.072000000000003</v>
      </c>
      <c r="J33" s="21">
        <v>65.191999999999993</v>
      </c>
      <c r="M33" s="21"/>
      <c r="N33" s="21"/>
      <c r="Q33" s="40" t="s">
        <v>60</v>
      </c>
      <c r="R33" s="40"/>
      <c r="S33" s="41">
        <v>3.1</v>
      </c>
      <c r="T33" s="41">
        <v>3.4</v>
      </c>
    </row>
    <row r="34" spans="1:20" x14ac:dyDescent="0.2">
      <c r="A34" s="8" t="s">
        <v>107</v>
      </c>
      <c r="B34" s="8" t="s">
        <v>110</v>
      </c>
      <c r="C34" s="15" t="s">
        <v>66</v>
      </c>
      <c r="D34" s="15" t="s">
        <v>92</v>
      </c>
      <c r="E34" s="17">
        <v>74.491</v>
      </c>
      <c r="F34" s="9">
        <v>44843.5</v>
      </c>
      <c r="G34" s="17">
        <v>1.044</v>
      </c>
      <c r="H34" s="17">
        <v>39.338000000000001</v>
      </c>
      <c r="I34" s="21">
        <v>76.418000000000006</v>
      </c>
      <c r="J34" s="21">
        <v>72.563999999999993</v>
      </c>
      <c r="K34" s="7">
        <v>76.340999999999994</v>
      </c>
      <c r="M34" s="21"/>
      <c r="N34" s="21"/>
      <c r="Q34" s="39" t="s">
        <v>61</v>
      </c>
      <c r="R34" s="39"/>
      <c r="S34" s="26">
        <f>SUM(S28:S33)</f>
        <v>29.7</v>
      </c>
      <c r="T34" s="26">
        <f>SUM(T28:T33)</f>
        <v>31.299999999999997</v>
      </c>
    </row>
    <row r="35" spans="1:20" x14ac:dyDescent="0.2">
      <c r="A35" s="8" t="s">
        <v>107</v>
      </c>
      <c r="B35" s="8" t="s">
        <v>111</v>
      </c>
      <c r="C35" s="15" t="s">
        <v>66</v>
      </c>
      <c r="D35" s="15" t="s">
        <v>92</v>
      </c>
      <c r="E35" s="17">
        <v>74.188000000000002</v>
      </c>
      <c r="F35" s="9">
        <v>44840.01</v>
      </c>
      <c r="G35" s="17">
        <v>1.5840000000000001</v>
      </c>
      <c r="H35" s="17">
        <v>39.317</v>
      </c>
      <c r="I35" s="21">
        <v>78.483000000000004</v>
      </c>
      <c r="J35" s="21">
        <v>69.891999999999996</v>
      </c>
      <c r="K35" s="7">
        <v>72.465999999999994</v>
      </c>
      <c r="L35" s="7">
        <v>73.400000000000006</v>
      </c>
      <c r="M35" s="21"/>
      <c r="N35" s="21"/>
    </row>
    <row r="36" spans="1:20" x14ac:dyDescent="0.2">
      <c r="A36" s="8" t="s">
        <v>107</v>
      </c>
      <c r="B36" s="8" t="s">
        <v>112</v>
      </c>
      <c r="C36" s="15" t="s">
        <v>66</v>
      </c>
      <c r="D36" s="15" t="s">
        <v>92</v>
      </c>
      <c r="E36" s="17">
        <v>74.658000000000001</v>
      </c>
      <c r="F36" s="9">
        <v>44844.5</v>
      </c>
      <c r="G36" s="17">
        <v>1.0569999999999999</v>
      </c>
      <c r="H36" s="17">
        <v>41.975999999999999</v>
      </c>
      <c r="I36" s="21">
        <v>79.367000000000004</v>
      </c>
      <c r="J36" s="21">
        <v>69.947999999999993</v>
      </c>
      <c r="M36" s="21"/>
      <c r="N36" s="21"/>
    </row>
    <row r="37" spans="1:20" x14ac:dyDescent="0.2">
      <c r="A37" s="8" t="s">
        <v>113</v>
      </c>
      <c r="B37" s="8" t="s">
        <v>114</v>
      </c>
      <c r="C37" s="15" t="s">
        <v>78</v>
      </c>
      <c r="D37" s="15" t="s">
        <v>92</v>
      </c>
      <c r="E37" s="17">
        <v>67.278000000000006</v>
      </c>
      <c r="F37" s="9">
        <v>44839</v>
      </c>
      <c r="G37" s="17">
        <v>1.323</v>
      </c>
      <c r="H37" s="17">
        <v>43.661999999999999</v>
      </c>
      <c r="I37" s="21">
        <v>73.97</v>
      </c>
      <c r="J37" s="21">
        <v>60.585000000000001</v>
      </c>
      <c r="M37" s="21"/>
      <c r="N37" s="21"/>
    </row>
    <row r="38" spans="1:20" x14ac:dyDescent="0.2">
      <c r="A38" s="8" t="s">
        <v>113</v>
      </c>
      <c r="B38" s="8" t="s">
        <v>115</v>
      </c>
      <c r="C38" s="15" t="s">
        <v>78</v>
      </c>
      <c r="D38" s="15" t="s">
        <v>92</v>
      </c>
      <c r="E38" s="17">
        <v>72.629000000000005</v>
      </c>
      <c r="F38" s="9">
        <v>44843.01</v>
      </c>
      <c r="G38" s="17">
        <v>0.96099999999999997</v>
      </c>
      <c r="H38" s="17">
        <v>41.055999999999997</v>
      </c>
      <c r="I38" s="21">
        <v>77.802999999999997</v>
      </c>
      <c r="J38" s="21">
        <v>67.453999999999994</v>
      </c>
      <c r="M38" s="21"/>
      <c r="N38" s="21"/>
    </row>
    <row r="39" spans="1:20" x14ac:dyDescent="0.2">
      <c r="A39" s="8" t="s">
        <v>116</v>
      </c>
      <c r="B39" s="8" t="s">
        <v>117</v>
      </c>
      <c r="C39" s="15" t="s">
        <v>71</v>
      </c>
      <c r="D39" s="16" t="s">
        <v>72</v>
      </c>
      <c r="E39" s="17">
        <v>73.018000000000001</v>
      </c>
      <c r="F39" s="9">
        <v>44843</v>
      </c>
      <c r="G39" s="17">
        <v>1.631</v>
      </c>
      <c r="H39" s="17">
        <v>42.661999999999999</v>
      </c>
      <c r="I39" s="21">
        <v>75.763000000000005</v>
      </c>
      <c r="J39" s="21">
        <v>70.272999999999996</v>
      </c>
      <c r="M39" s="21"/>
      <c r="N39" s="21"/>
    </row>
    <row r="40" spans="1:20" x14ac:dyDescent="0.2">
      <c r="A40" s="8" t="s">
        <v>118</v>
      </c>
      <c r="B40" s="8" t="s">
        <v>119</v>
      </c>
      <c r="C40" s="15" t="s">
        <v>78</v>
      </c>
      <c r="D40" s="15" t="s">
        <v>92</v>
      </c>
      <c r="E40" s="17">
        <v>76.314999999999998</v>
      </c>
      <c r="F40" s="9">
        <v>44841</v>
      </c>
      <c r="G40" s="17">
        <v>2.2919999999999998</v>
      </c>
      <c r="H40" s="17">
        <v>41.36</v>
      </c>
      <c r="I40" s="21">
        <v>80.635999999999996</v>
      </c>
      <c r="J40" s="21">
        <v>71.992999999999995</v>
      </c>
      <c r="M40" s="21"/>
      <c r="N40" s="21"/>
    </row>
    <row r="41" spans="1:20" x14ac:dyDescent="0.2">
      <c r="A41" s="8" t="s">
        <v>120</v>
      </c>
      <c r="B41" s="8" t="s">
        <v>121</v>
      </c>
      <c r="C41" s="15" t="s">
        <v>66</v>
      </c>
      <c r="D41" s="15" t="s">
        <v>72</v>
      </c>
      <c r="E41" s="17">
        <v>70.63</v>
      </c>
      <c r="F41" s="9">
        <v>44840</v>
      </c>
      <c r="G41" s="17">
        <v>2.589</v>
      </c>
      <c r="H41" s="17">
        <v>37.682000000000002</v>
      </c>
      <c r="I41" s="21">
        <v>80.896000000000001</v>
      </c>
      <c r="J41" s="21">
        <v>60.363</v>
      </c>
      <c r="M41" s="21"/>
      <c r="N41" s="21"/>
    </row>
    <row r="42" spans="1:20" x14ac:dyDescent="0.2">
      <c r="A42" s="8" t="s">
        <v>120</v>
      </c>
      <c r="B42" s="8" t="s">
        <v>122</v>
      </c>
      <c r="C42" s="15" t="s">
        <v>66</v>
      </c>
      <c r="D42" s="15" t="s">
        <v>72</v>
      </c>
      <c r="E42" s="17">
        <v>57.792000000000002</v>
      </c>
      <c r="F42" s="9">
        <v>44838.5</v>
      </c>
      <c r="G42" s="17">
        <v>1.0489999999999999</v>
      </c>
      <c r="H42" s="17">
        <v>37.622999999999998</v>
      </c>
      <c r="I42" s="21">
        <v>76.891000000000005</v>
      </c>
      <c r="J42" s="21">
        <v>38.692999999999998</v>
      </c>
      <c r="M42" s="21"/>
      <c r="N42" s="21"/>
    </row>
    <row r="43" spans="1:20" x14ac:dyDescent="0.2">
      <c r="A43" s="8" t="s">
        <v>120</v>
      </c>
      <c r="B43" s="8" t="s">
        <v>123</v>
      </c>
      <c r="C43" s="15" t="s">
        <v>66</v>
      </c>
      <c r="D43" s="15" t="s">
        <v>72</v>
      </c>
      <c r="E43" s="17">
        <v>69.825000000000003</v>
      </c>
      <c r="F43" s="9">
        <v>44840</v>
      </c>
      <c r="G43" s="17">
        <v>1.208</v>
      </c>
      <c r="H43" s="17">
        <v>40.658999999999999</v>
      </c>
      <c r="I43" s="21">
        <v>74.891999999999996</v>
      </c>
      <c r="J43" s="21">
        <v>64.757000000000005</v>
      </c>
      <c r="K43" s="7">
        <v>74.785799999999995</v>
      </c>
      <c r="M43" s="21"/>
      <c r="N43" s="21"/>
    </row>
    <row r="44" spans="1:20" x14ac:dyDescent="0.2">
      <c r="A44" s="8" t="s">
        <v>120</v>
      </c>
      <c r="B44" s="8" t="s">
        <v>124</v>
      </c>
      <c r="C44" s="15" t="s">
        <v>66</v>
      </c>
      <c r="D44" s="15" t="s">
        <v>72</v>
      </c>
      <c r="E44" s="17">
        <v>69.742999999999995</v>
      </c>
      <c r="F44" s="9">
        <v>44841</v>
      </c>
      <c r="G44" s="17">
        <v>1.6479999999999999</v>
      </c>
      <c r="H44" s="17">
        <v>38.652000000000001</v>
      </c>
      <c r="I44" s="21">
        <v>74.650000000000006</v>
      </c>
      <c r="J44" s="21">
        <v>64.834999999999994</v>
      </c>
      <c r="M44" s="21"/>
      <c r="N44" s="21"/>
    </row>
    <row r="45" spans="1:20" x14ac:dyDescent="0.2">
      <c r="A45" s="8" t="s">
        <v>120</v>
      </c>
      <c r="B45" s="8" t="s">
        <v>125</v>
      </c>
      <c r="C45" s="15" t="s">
        <v>66</v>
      </c>
      <c r="D45" s="15" t="s">
        <v>72</v>
      </c>
      <c r="E45" s="42">
        <v>72.727000000000004</v>
      </c>
      <c r="F45" s="9">
        <v>44844.5</v>
      </c>
      <c r="G45" s="42">
        <v>0.96499999999999997</v>
      </c>
      <c r="H45" s="42">
        <v>35.658999999999999</v>
      </c>
      <c r="I45" s="26">
        <v>80.569999999999993</v>
      </c>
      <c r="J45" s="26">
        <v>64.884</v>
      </c>
      <c r="K45" s="26">
        <v>75.951300000000003</v>
      </c>
      <c r="L45" s="26"/>
      <c r="M45" s="26"/>
      <c r="N45" s="26"/>
    </row>
    <row r="46" spans="1:20" x14ac:dyDescent="0.2">
      <c r="A46" s="8" t="s">
        <v>120</v>
      </c>
      <c r="B46" s="8" t="s">
        <v>126</v>
      </c>
      <c r="C46" s="15" t="s">
        <v>66</v>
      </c>
      <c r="D46" s="15" t="s">
        <v>72</v>
      </c>
      <c r="E46" s="42">
        <v>73.465000000000003</v>
      </c>
      <c r="F46" s="9">
        <v>44845</v>
      </c>
      <c r="G46" s="42">
        <v>1.3160000000000001</v>
      </c>
      <c r="H46" s="42">
        <v>37.627000000000002</v>
      </c>
      <c r="I46" s="26">
        <v>77.596000000000004</v>
      </c>
      <c r="J46" s="26">
        <v>69.334000000000003</v>
      </c>
      <c r="K46" s="26"/>
      <c r="L46" s="26"/>
      <c r="M46" s="26"/>
      <c r="N46" s="26"/>
    </row>
    <row r="47" spans="1:20" x14ac:dyDescent="0.2">
      <c r="A47" s="8"/>
      <c r="B47" s="8"/>
      <c r="F47" s="9"/>
      <c r="H47" s="17"/>
      <c r="I47" s="21"/>
      <c r="J47" s="21"/>
      <c r="M47" s="5"/>
      <c r="N47" s="5"/>
    </row>
    <row r="48" spans="1:20" x14ac:dyDescent="0.2">
      <c r="A48" s="8" t="s">
        <v>18</v>
      </c>
      <c r="B48" s="6" t="s">
        <v>11</v>
      </c>
      <c r="D48" s="15" t="s">
        <v>18</v>
      </c>
      <c r="E48" s="17">
        <v>73.007429999999999</v>
      </c>
      <c r="F48" s="9">
        <v>44841.311459999997</v>
      </c>
      <c r="G48" s="17">
        <v>1.40476</v>
      </c>
      <c r="H48" s="17">
        <v>40.007939999999998</v>
      </c>
      <c r="I48" s="21">
        <v>79.411559999999994</v>
      </c>
      <c r="J48" s="21">
        <v>66.603290000000001</v>
      </c>
      <c r="M48" s="25"/>
      <c r="N48" s="25"/>
    </row>
    <row r="49" spans="1:15" x14ac:dyDescent="0.2">
      <c r="A49" s="8" t="s">
        <v>18</v>
      </c>
      <c r="B49" s="6" t="s">
        <v>12</v>
      </c>
      <c r="D49" s="15" t="s">
        <v>18</v>
      </c>
      <c r="E49" s="17">
        <v>6.2711300360756752</v>
      </c>
      <c r="F49" s="17"/>
      <c r="G49" s="17">
        <v>0.72375</v>
      </c>
      <c r="H49" s="17">
        <v>2.6430600000000002</v>
      </c>
      <c r="I49" s="21">
        <v>4.1772400000000003</v>
      </c>
      <c r="J49" s="21">
        <v>3.1135600000000001</v>
      </c>
      <c r="M49" s="25"/>
      <c r="N49" s="25"/>
    </row>
    <row r="50" spans="1:15" x14ac:dyDescent="0.2">
      <c r="A50" s="8" t="s">
        <v>18</v>
      </c>
      <c r="B50" s="6" t="s">
        <v>13</v>
      </c>
      <c r="D50" s="15" t="s">
        <v>18</v>
      </c>
      <c r="E50" s="17">
        <v>12.750134572984939</v>
      </c>
      <c r="F50" s="17"/>
      <c r="G50" s="17">
        <v>54.112009999999998</v>
      </c>
      <c r="H50" s="17">
        <v>6.9385599999999998</v>
      </c>
      <c r="I50" s="21">
        <v>5.5607600000000001</v>
      </c>
      <c r="J50" s="21">
        <v>4.9418600000000001</v>
      </c>
      <c r="M50" s="25"/>
      <c r="N50" s="25"/>
    </row>
    <row r="51" spans="1:15" x14ac:dyDescent="0.2">
      <c r="A51" s="8"/>
      <c r="B51" s="8"/>
      <c r="F51" s="9"/>
      <c r="H51" s="17"/>
      <c r="I51" s="21"/>
      <c r="J51" s="21"/>
      <c r="M51" s="5"/>
      <c r="N51" s="5"/>
    </row>
    <row r="52" spans="1:15" x14ac:dyDescent="0.2">
      <c r="A52" s="4" t="s">
        <v>163</v>
      </c>
      <c r="I52" s="24"/>
      <c r="J52" s="24"/>
      <c r="M52" s="5"/>
      <c r="N52" s="17"/>
    </row>
    <row r="53" spans="1:15" x14ac:dyDescent="0.2">
      <c r="A53" s="8" t="s">
        <v>64</v>
      </c>
      <c r="B53" s="8" t="s">
        <v>127</v>
      </c>
      <c r="C53" s="15" t="s">
        <v>66</v>
      </c>
      <c r="D53" s="15" t="s">
        <v>92</v>
      </c>
      <c r="E53" s="17">
        <v>75.186000000000007</v>
      </c>
      <c r="F53" s="9">
        <v>44843.5</v>
      </c>
      <c r="G53" s="17">
        <v>1.667</v>
      </c>
      <c r="H53" s="17">
        <v>42.02</v>
      </c>
      <c r="I53" s="21">
        <v>82.917000000000002</v>
      </c>
      <c r="J53" s="21">
        <v>67.453999999999994</v>
      </c>
      <c r="M53" s="21"/>
      <c r="N53" s="21"/>
    </row>
    <row r="54" spans="1:15" x14ac:dyDescent="0.2">
      <c r="A54" s="8" t="s">
        <v>64</v>
      </c>
      <c r="B54" s="8" t="s">
        <v>128</v>
      </c>
      <c r="C54" s="15" t="s">
        <v>66</v>
      </c>
      <c r="D54" s="15" t="s">
        <v>92</v>
      </c>
      <c r="E54" s="17">
        <v>77.766999999999996</v>
      </c>
      <c r="F54" s="9">
        <v>44845</v>
      </c>
      <c r="G54" s="17">
        <v>2.3330000000000002</v>
      </c>
      <c r="H54" s="17">
        <v>46.018999999999998</v>
      </c>
      <c r="I54" s="21">
        <v>84.308999999999997</v>
      </c>
      <c r="J54" s="21">
        <v>71.224000000000004</v>
      </c>
      <c r="K54" s="7">
        <v>77.434299999999993</v>
      </c>
      <c r="M54" s="21"/>
      <c r="N54" s="21"/>
    </row>
    <row r="55" spans="1:15" x14ac:dyDescent="0.2">
      <c r="A55" s="8" t="s">
        <v>64</v>
      </c>
      <c r="B55" s="8" t="s">
        <v>129</v>
      </c>
      <c r="C55" s="15" t="s">
        <v>66</v>
      </c>
      <c r="D55" s="15" t="s">
        <v>92</v>
      </c>
      <c r="E55" s="17">
        <v>76.953000000000003</v>
      </c>
      <c r="F55" s="9">
        <v>44847</v>
      </c>
      <c r="G55" s="17">
        <v>2</v>
      </c>
      <c r="H55" s="17">
        <v>47.988</v>
      </c>
      <c r="I55" s="21">
        <v>78.677000000000007</v>
      </c>
      <c r="J55" s="21">
        <v>75.227999999999994</v>
      </c>
      <c r="M55" s="21"/>
      <c r="N55" s="21"/>
    </row>
    <row r="56" spans="1:15" x14ac:dyDescent="0.2">
      <c r="A56" s="8" t="s">
        <v>64</v>
      </c>
      <c r="B56" s="8" t="s">
        <v>130</v>
      </c>
      <c r="C56" s="15" t="s">
        <v>66</v>
      </c>
      <c r="D56" s="15" t="s">
        <v>92</v>
      </c>
      <c r="E56" s="17">
        <v>76.802999999999997</v>
      </c>
      <c r="F56" s="9">
        <v>44847.5</v>
      </c>
      <c r="G56" s="17">
        <v>2.3330000000000002</v>
      </c>
      <c r="H56" s="17">
        <v>41.719000000000001</v>
      </c>
      <c r="I56" s="21">
        <v>82.873000000000005</v>
      </c>
      <c r="J56" s="21">
        <v>70.733000000000004</v>
      </c>
      <c r="K56" s="7">
        <v>75.254800000000003</v>
      </c>
      <c r="M56" s="21"/>
      <c r="N56" s="21"/>
    </row>
    <row r="57" spans="1:15" x14ac:dyDescent="0.2">
      <c r="A57" s="8" t="s">
        <v>64</v>
      </c>
      <c r="B57" s="8" t="s">
        <v>131</v>
      </c>
      <c r="C57" s="15" t="s">
        <v>66</v>
      </c>
      <c r="D57" s="15" t="s">
        <v>92</v>
      </c>
      <c r="E57" s="17">
        <v>76.382000000000005</v>
      </c>
      <c r="F57" s="9">
        <v>44848.5</v>
      </c>
      <c r="G57" s="17">
        <v>2.3330000000000002</v>
      </c>
      <c r="H57" s="17">
        <v>46.670999999999999</v>
      </c>
      <c r="I57" s="21">
        <v>83.804000000000002</v>
      </c>
      <c r="J57" s="21">
        <v>68.959999999999994</v>
      </c>
      <c r="M57" s="21"/>
      <c r="N57" s="21"/>
    </row>
    <row r="58" spans="1:15" x14ac:dyDescent="0.2">
      <c r="A58" s="8" t="s">
        <v>69</v>
      </c>
      <c r="B58" s="8" t="s">
        <v>132</v>
      </c>
      <c r="C58" s="15" t="s">
        <v>71</v>
      </c>
      <c r="D58" s="15" t="s">
        <v>72</v>
      </c>
      <c r="E58" s="17">
        <v>78.096000000000004</v>
      </c>
      <c r="F58" s="9">
        <v>44843</v>
      </c>
      <c r="G58" s="17">
        <v>2</v>
      </c>
      <c r="H58" s="17">
        <v>45.093000000000004</v>
      </c>
      <c r="I58" s="21">
        <v>85.167000000000002</v>
      </c>
      <c r="J58" s="21">
        <v>71.025000000000006</v>
      </c>
      <c r="K58" s="7">
        <v>80.323800000000006</v>
      </c>
      <c r="M58" s="21"/>
      <c r="N58" s="21"/>
      <c r="O58" s="20"/>
    </row>
    <row r="59" spans="1:15" x14ac:dyDescent="0.2">
      <c r="A59" s="8" t="s">
        <v>69</v>
      </c>
      <c r="B59" s="8" t="s">
        <v>133</v>
      </c>
      <c r="C59" s="15" t="s">
        <v>71</v>
      </c>
      <c r="D59" s="15" t="s">
        <v>72</v>
      </c>
      <c r="E59" s="22">
        <v>79.320999999999998</v>
      </c>
      <c r="F59" s="9">
        <v>44847</v>
      </c>
      <c r="G59" s="22">
        <v>1</v>
      </c>
      <c r="H59" s="22">
        <v>48.323</v>
      </c>
      <c r="I59" s="21">
        <v>86.138999999999996</v>
      </c>
      <c r="J59" s="21">
        <v>72.503</v>
      </c>
      <c r="K59" s="21">
        <v>78.139799999999994</v>
      </c>
      <c r="L59" s="21"/>
      <c r="M59" s="21"/>
      <c r="N59" s="21"/>
      <c r="O59" s="20"/>
    </row>
    <row r="60" spans="1:15" x14ac:dyDescent="0.2">
      <c r="A60" s="8" t="s">
        <v>69</v>
      </c>
      <c r="B60" s="8" t="s">
        <v>134</v>
      </c>
      <c r="C60" s="15" t="s">
        <v>71</v>
      </c>
      <c r="D60" s="15" t="s">
        <v>72</v>
      </c>
      <c r="E60" s="22">
        <v>75.828000000000003</v>
      </c>
      <c r="F60" s="9">
        <v>44848.5</v>
      </c>
      <c r="G60" s="22">
        <v>2</v>
      </c>
      <c r="H60" s="22">
        <v>48.651000000000003</v>
      </c>
      <c r="I60" s="21">
        <v>82.572000000000003</v>
      </c>
      <c r="J60" s="21">
        <v>69.084000000000003</v>
      </c>
      <c r="K60" s="21"/>
      <c r="L60" s="21"/>
      <c r="M60" s="21"/>
      <c r="N60" s="21"/>
      <c r="O60" s="20"/>
    </row>
    <row r="61" spans="1:15" x14ac:dyDescent="0.2">
      <c r="A61" s="8" t="s">
        <v>69</v>
      </c>
      <c r="B61" s="8" t="s">
        <v>135</v>
      </c>
      <c r="C61" s="15" t="s">
        <v>71</v>
      </c>
      <c r="D61" s="15" t="s">
        <v>72</v>
      </c>
      <c r="E61" s="22">
        <v>74.927000000000007</v>
      </c>
      <c r="F61" s="9">
        <v>44849</v>
      </c>
      <c r="G61" s="22">
        <v>2.3330000000000002</v>
      </c>
      <c r="H61" s="22">
        <v>50.573999999999998</v>
      </c>
      <c r="I61" s="21">
        <v>80.275999999999996</v>
      </c>
      <c r="J61" s="21">
        <v>69.578000000000003</v>
      </c>
      <c r="K61" s="21"/>
      <c r="L61" s="21"/>
      <c r="M61" s="21"/>
      <c r="N61" s="21"/>
      <c r="O61" s="20"/>
    </row>
    <row r="62" spans="1:15" x14ac:dyDescent="0.2">
      <c r="A62" s="8" t="s">
        <v>76</v>
      </c>
      <c r="B62" s="8" t="s">
        <v>136</v>
      </c>
      <c r="C62" s="15" t="s">
        <v>78</v>
      </c>
      <c r="D62" s="15" t="s">
        <v>79</v>
      </c>
      <c r="E62" s="22">
        <v>74.534000000000006</v>
      </c>
      <c r="F62" s="9">
        <v>44844</v>
      </c>
      <c r="G62" s="22">
        <v>1.667</v>
      </c>
      <c r="H62" s="22">
        <v>44.393000000000001</v>
      </c>
      <c r="I62" s="21">
        <v>82.733999999999995</v>
      </c>
      <c r="J62" s="21">
        <v>66.334000000000003</v>
      </c>
      <c r="K62" s="21">
        <v>75.039500000000004</v>
      </c>
      <c r="L62" s="21">
        <v>73.900000000000006</v>
      </c>
      <c r="M62" s="21"/>
      <c r="N62" s="21"/>
      <c r="O62" s="20"/>
    </row>
    <row r="63" spans="1:15" x14ac:dyDescent="0.2">
      <c r="A63" s="8" t="s">
        <v>76</v>
      </c>
      <c r="B63" s="8" t="s">
        <v>137</v>
      </c>
      <c r="C63" s="15" t="s">
        <v>78</v>
      </c>
      <c r="D63" s="15" t="s">
        <v>79</v>
      </c>
      <c r="E63" s="22">
        <v>77.968999999999994</v>
      </c>
      <c r="F63" s="9">
        <v>44844</v>
      </c>
      <c r="G63" s="22">
        <v>2</v>
      </c>
      <c r="H63" s="22">
        <v>45.389000000000003</v>
      </c>
      <c r="I63" s="21">
        <v>80.873999999999995</v>
      </c>
      <c r="J63" s="21">
        <v>75.063000000000002</v>
      </c>
      <c r="K63" s="21">
        <v>75.536799999999999</v>
      </c>
      <c r="L63" s="21">
        <v>74.5</v>
      </c>
      <c r="M63" s="21"/>
      <c r="N63" s="21"/>
      <c r="O63" s="20"/>
    </row>
    <row r="64" spans="1:15" x14ac:dyDescent="0.2">
      <c r="A64" s="8" t="s">
        <v>90</v>
      </c>
      <c r="B64" s="8" t="s">
        <v>138</v>
      </c>
      <c r="C64" s="15" t="s">
        <v>66</v>
      </c>
      <c r="D64" s="15" t="s">
        <v>92</v>
      </c>
      <c r="E64" s="22">
        <v>74.561999999999998</v>
      </c>
      <c r="F64" s="9">
        <v>44843</v>
      </c>
      <c r="G64" s="22">
        <v>3.3330000000000002</v>
      </c>
      <c r="H64" s="22">
        <v>41.134999999999998</v>
      </c>
      <c r="I64" s="21">
        <v>80.034999999999997</v>
      </c>
      <c r="J64" s="21">
        <v>69.088999999999999</v>
      </c>
      <c r="K64" s="21"/>
      <c r="L64" s="21"/>
      <c r="M64" s="21"/>
      <c r="N64" s="21"/>
      <c r="O64" s="20"/>
    </row>
    <row r="65" spans="1:15" x14ac:dyDescent="0.2">
      <c r="A65" s="8" t="s">
        <v>90</v>
      </c>
      <c r="B65" s="8" t="s">
        <v>139</v>
      </c>
      <c r="C65" s="15" t="s">
        <v>71</v>
      </c>
      <c r="D65" s="15" t="s">
        <v>92</v>
      </c>
      <c r="E65" s="22">
        <v>74.584999999999994</v>
      </c>
      <c r="F65" s="9">
        <v>44845.5</v>
      </c>
      <c r="G65" s="22">
        <v>2.3330000000000002</v>
      </c>
      <c r="H65" s="22">
        <v>47.34</v>
      </c>
      <c r="I65" s="21">
        <v>81.019000000000005</v>
      </c>
      <c r="J65" s="21">
        <v>68.150999999999996</v>
      </c>
      <c r="K65" s="21"/>
      <c r="L65" s="21"/>
      <c r="M65" s="21"/>
      <c r="N65" s="21"/>
      <c r="O65" s="20"/>
    </row>
    <row r="66" spans="1:15" x14ac:dyDescent="0.2">
      <c r="A66" s="8" t="s">
        <v>94</v>
      </c>
      <c r="B66" s="8" t="s">
        <v>140</v>
      </c>
      <c r="C66" s="15" t="s">
        <v>99</v>
      </c>
      <c r="D66" s="15" t="s">
        <v>79</v>
      </c>
      <c r="E66" s="22">
        <v>73.655000000000001</v>
      </c>
      <c r="F66" s="9">
        <v>44850</v>
      </c>
      <c r="G66" s="22">
        <v>1.667</v>
      </c>
      <c r="H66" s="22">
        <v>50.036000000000001</v>
      </c>
      <c r="I66" s="21">
        <v>82.706999999999994</v>
      </c>
      <c r="J66" s="21">
        <v>64.602000000000004</v>
      </c>
      <c r="K66" s="21">
        <v>73.028300000000002</v>
      </c>
      <c r="L66" s="21"/>
      <c r="M66" s="21"/>
      <c r="N66" s="21"/>
      <c r="O66" s="20"/>
    </row>
    <row r="67" spans="1:15" x14ac:dyDescent="0.2">
      <c r="A67" s="8" t="s">
        <v>94</v>
      </c>
      <c r="B67" s="8" t="s">
        <v>141</v>
      </c>
      <c r="C67" s="15" t="s">
        <v>101</v>
      </c>
      <c r="D67" s="15" t="s">
        <v>79</v>
      </c>
      <c r="E67" s="22">
        <v>75.286000000000001</v>
      </c>
      <c r="F67" s="9">
        <v>44842.5</v>
      </c>
      <c r="G67" s="22">
        <v>3</v>
      </c>
      <c r="H67" s="22">
        <v>45.695999999999998</v>
      </c>
      <c r="I67" s="21">
        <v>79.540000000000006</v>
      </c>
      <c r="J67" s="21">
        <v>71.031000000000006</v>
      </c>
      <c r="K67" s="21">
        <v>72.307299999999998</v>
      </c>
      <c r="L67" s="21"/>
      <c r="M67" s="21"/>
      <c r="N67" s="21"/>
      <c r="O67" s="20"/>
    </row>
    <row r="68" spans="1:15" x14ac:dyDescent="0.2">
      <c r="A68" s="8" t="s">
        <v>94</v>
      </c>
      <c r="B68" s="8" t="s">
        <v>142</v>
      </c>
      <c r="C68" s="15" t="s">
        <v>66</v>
      </c>
      <c r="D68" s="15" t="s">
        <v>79</v>
      </c>
      <c r="E68" s="22">
        <v>76.263000000000005</v>
      </c>
      <c r="F68" s="9">
        <v>44846</v>
      </c>
      <c r="G68" s="22">
        <v>2.3330000000000002</v>
      </c>
      <c r="H68" s="22">
        <v>46.62</v>
      </c>
      <c r="I68" s="21">
        <v>83.906999999999996</v>
      </c>
      <c r="J68" s="21">
        <v>68.619</v>
      </c>
      <c r="K68" s="21">
        <v>78.126800000000003</v>
      </c>
      <c r="L68" s="21"/>
      <c r="M68" s="21"/>
      <c r="N68" s="21"/>
      <c r="O68" s="20"/>
    </row>
    <row r="69" spans="1:15" x14ac:dyDescent="0.2">
      <c r="A69" s="8" t="s">
        <v>94</v>
      </c>
      <c r="B69" s="8" t="s">
        <v>143</v>
      </c>
      <c r="C69" s="15" t="s">
        <v>99</v>
      </c>
      <c r="D69" s="15" t="s">
        <v>79</v>
      </c>
      <c r="E69" s="22">
        <v>74.010999999999996</v>
      </c>
      <c r="F69" s="9">
        <v>44848</v>
      </c>
      <c r="G69" s="22">
        <v>3.3330000000000002</v>
      </c>
      <c r="H69" s="22">
        <v>45.268999999999998</v>
      </c>
      <c r="I69" s="21">
        <v>81.744</v>
      </c>
      <c r="J69" s="21">
        <v>66.277000000000001</v>
      </c>
      <c r="K69" s="21"/>
      <c r="L69" s="21"/>
      <c r="M69" s="21"/>
      <c r="N69" s="21"/>
      <c r="O69" s="20"/>
    </row>
    <row r="70" spans="1:15" x14ac:dyDescent="0.2">
      <c r="A70" s="8" t="s">
        <v>102</v>
      </c>
      <c r="B70" s="8" t="s">
        <v>144</v>
      </c>
      <c r="C70" s="15" t="s">
        <v>66</v>
      </c>
      <c r="D70" s="15" t="s">
        <v>79</v>
      </c>
      <c r="E70" s="22">
        <v>74.305999999999997</v>
      </c>
      <c r="F70" s="9">
        <v>44843.5</v>
      </c>
      <c r="G70" s="22">
        <v>3</v>
      </c>
      <c r="H70" s="22">
        <v>43.293999999999997</v>
      </c>
      <c r="I70" s="21">
        <v>79.206999999999994</v>
      </c>
      <c r="J70" s="21">
        <v>69.403999999999996</v>
      </c>
      <c r="K70" s="21">
        <v>74.765299999999996</v>
      </c>
      <c r="L70" s="21"/>
      <c r="M70" s="21"/>
      <c r="N70" s="21"/>
      <c r="O70" s="20"/>
    </row>
    <row r="71" spans="1:15" x14ac:dyDescent="0.2">
      <c r="A71" s="8" t="s">
        <v>102</v>
      </c>
      <c r="B71" s="8" t="s">
        <v>145</v>
      </c>
      <c r="C71" s="15" t="s">
        <v>78</v>
      </c>
      <c r="D71" s="15" t="s">
        <v>79</v>
      </c>
      <c r="E71" s="22">
        <v>80.730999999999995</v>
      </c>
      <c r="F71" s="9">
        <v>44842</v>
      </c>
      <c r="G71" s="22">
        <v>2</v>
      </c>
      <c r="H71" s="22">
        <v>44.017000000000003</v>
      </c>
      <c r="I71" s="21">
        <v>84.287000000000006</v>
      </c>
      <c r="J71" s="21">
        <v>77.174000000000007</v>
      </c>
      <c r="K71" s="21">
        <v>78.456800000000001</v>
      </c>
      <c r="L71" s="21">
        <v>78.5</v>
      </c>
      <c r="M71" s="21"/>
      <c r="N71" s="21"/>
      <c r="O71" s="20"/>
    </row>
    <row r="72" spans="1:15" x14ac:dyDescent="0.2">
      <c r="A72" s="8" t="s">
        <v>102</v>
      </c>
      <c r="B72" s="8" t="s">
        <v>146</v>
      </c>
      <c r="C72" s="15" t="s">
        <v>66</v>
      </c>
      <c r="D72" s="15" t="s">
        <v>79</v>
      </c>
      <c r="E72" s="22">
        <v>72.402000000000001</v>
      </c>
      <c r="F72" s="9">
        <v>44846</v>
      </c>
      <c r="G72" s="22">
        <v>2.3330000000000002</v>
      </c>
      <c r="H72" s="22">
        <v>48.66</v>
      </c>
      <c r="I72" s="21">
        <v>80.174999999999997</v>
      </c>
      <c r="J72" s="21">
        <v>64.629000000000005</v>
      </c>
      <c r="K72" s="21"/>
      <c r="L72" s="21"/>
      <c r="M72" s="21"/>
      <c r="N72" s="21"/>
      <c r="O72" s="20"/>
    </row>
    <row r="73" spans="1:15" x14ac:dyDescent="0.2">
      <c r="A73" s="8" t="s">
        <v>105</v>
      </c>
      <c r="B73" s="8" t="s">
        <v>147</v>
      </c>
      <c r="C73" s="15" t="s">
        <v>66</v>
      </c>
      <c r="D73" s="15" t="s">
        <v>92</v>
      </c>
      <c r="E73" s="22">
        <v>69.947999999999993</v>
      </c>
      <c r="F73" s="9">
        <v>44840</v>
      </c>
      <c r="G73" s="22">
        <v>1</v>
      </c>
      <c r="H73" s="22">
        <v>48.634</v>
      </c>
      <c r="I73" s="21">
        <v>81.39</v>
      </c>
      <c r="J73" s="21">
        <v>58.506</v>
      </c>
      <c r="K73" s="21"/>
      <c r="L73" s="21"/>
      <c r="M73" s="21"/>
      <c r="N73" s="21"/>
      <c r="O73" s="20"/>
    </row>
    <row r="74" spans="1:15" x14ac:dyDescent="0.2">
      <c r="A74" s="8" t="s">
        <v>105</v>
      </c>
      <c r="B74" s="8" t="s">
        <v>148</v>
      </c>
      <c r="C74" s="15" t="s">
        <v>66</v>
      </c>
      <c r="D74" s="15" t="s">
        <v>92</v>
      </c>
      <c r="E74" s="22">
        <v>72.019000000000005</v>
      </c>
      <c r="F74" s="9">
        <v>44844.5</v>
      </c>
      <c r="G74" s="22">
        <v>2.3330000000000002</v>
      </c>
      <c r="H74" s="22">
        <v>45.28</v>
      </c>
      <c r="I74" s="21">
        <v>78.466999999999999</v>
      </c>
      <c r="J74" s="21">
        <v>65.569999999999993</v>
      </c>
      <c r="K74" s="21"/>
      <c r="L74" s="21"/>
      <c r="M74" s="21"/>
      <c r="N74" s="21"/>
      <c r="O74" s="20"/>
    </row>
    <row r="75" spans="1:15" x14ac:dyDescent="0.2">
      <c r="A75" s="8" t="s">
        <v>149</v>
      </c>
      <c r="B75" s="8" t="s">
        <v>150</v>
      </c>
      <c r="C75" s="15" t="s">
        <v>151</v>
      </c>
      <c r="D75" s="15" t="s">
        <v>92</v>
      </c>
      <c r="E75" s="22">
        <v>73.686000000000007</v>
      </c>
      <c r="F75" s="9">
        <v>44844.5</v>
      </c>
      <c r="G75" s="22">
        <v>1.333</v>
      </c>
      <c r="H75" s="22">
        <v>48.401000000000003</v>
      </c>
      <c r="I75" s="21">
        <v>80.585999999999999</v>
      </c>
      <c r="J75" s="21">
        <v>66.786000000000001</v>
      </c>
      <c r="K75" s="21"/>
      <c r="L75" s="21"/>
      <c r="M75" s="21"/>
      <c r="N75" s="21"/>
      <c r="O75" s="20"/>
    </row>
    <row r="76" spans="1:15" x14ac:dyDescent="0.2">
      <c r="A76" s="8" t="s">
        <v>107</v>
      </c>
      <c r="B76" s="8" t="s">
        <v>152</v>
      </c>
      <c r="C76" s="15" t="s">
        <v>66</v>
      </c>
      <c r="D76" s="15" t="s">
        <v>92</v>
      </c>
      <c r="E76" s="17">
        <v>78.807000000000002</v>
      </c>
      <c r="F76" s="9">
        <v>44843</v>
      </c>
      <c r="G76" s="17">
        <v>2.6669999999999998</v>
      </c>
      <c r="H76" s="17">
        <v>42.737000000000002</v>
      </c>
      <c r="I76" s="21">
        <v>84.932000000000002</v>
      </c>
      <c r="J76" s="21">
        <v>72.682000000000002</v>
      </c>
      <c r="M76" s="21"/>
      <c r="N76" s="21"/>
      <c r="O76" s="20"/>
    </row>
    <row r="77" spans="1:15" x14ac:dyDescent="0.2">
      <c r="A77" s="8" t="s">
        <v>107</v>
      </c>
      <c r="B77" s="8" t="s">
        <v>153</v>
      </c>
      <c r="C77" s="15" t="s">
        <v>66</v>
      </c>
      <c r="D77" s="15" t="s">
        <v>92</v>
      </c>
      <c r="E77" s="17">
        <v>80.308000000000007</v>
      </c>
      <c r="F77" s="9">
        <v>44846.5</v>
      </c>
      <c r="G77" s="17">
        <v>2.3330000000000002</v>
      </c>
      <c r="H77" s="17">
        <v>40.463999999999999</v>
      </c>
      <c r="I77" s="21">
        <v>82.570999999999998</v>
      </c>
      <c r="J77" s="21">
        <v>78.043999999999997</v>
      </c>
      <c r="K77" s="7">
        <v>81.013499999999993</v>
      </c>
      <c r="L77" s="7">
        <v>79.3</v>
      </c>
      <c r="M77" s="21"/>
      <c r="N77" s="21"/>
      <c r="O77" s="15"/>
    </row>
    <row r="78" spans="1:15" x14ac:dyDescent="0.2">
      <c r="A78" s="8" t="s">
        <v>107</v>
      </c>
      <c r="B78" s="8" t="s">
        <v>154</v>
      </c>
      <c r="C78" s="15" t="s">
        <v>66</v>
      </c>
      <c r="D78" s="15" t="s">
        <v>92</v>
      </c>
      <c r="E78" s="17">
        <v>74.596999999999994</v>
      </c>
      <c r="F78" s="9">
        <v>44848</v>
      </c>
      <c r="G78" s="17">
        <v>2.6669999999999998</v>
      </c>
      <c r="H78" s="17">
        <v>44.918999999999997</v>
      </c>
      <c r="I78" s="21">
        <v>79.826999999999998</v>
      </c>
      <c r="J78" s="21">
        <v>69.366</v>
      </c>
      <c r="M78" s="21"/>
      <c r="N78" s="21"/>
    </row>
    <row r="79" spans="1:15" x14ac:dyDescent="0.2">
      <c r="A79" s="8" t="s">
        <v>107</v>
      </c>
      <c r="B79" s="8" t="s">
        <v>155</v>
      </c>
      <c r="C79" s="15" t="s">
        <v>66</v>
      </c>
      <c r="D79" s="15" t="s">
        <v>92</v>
      </c>
      <c r="E79" s="17">
        <v>76.974000000000004</v>
      </c>
      <c r="F79" s="9">
        <v>44849</v>
      </c>
      <c r="G79" s="17">
        <v>2.3330000000000002</v>
      </c>
      <c r="H79" s="17">
        <v>47.389000000000003</v>
      </c>
      <c r="I79" s="21">
        <v>83.463999999999999</v>
      </c>
      <c r="J79" s="21">
        <v>70.483999999999995</v>
      </c>
      <c r="M79" s="21"/>
      <c r="N79" s="21"/>
    </row>
    <row r="80" spans="1:15" x14ac:dyDescent="0.2">
      <c r="A80" s="8" t="s">
        <v>116</v>
      </c>
      <c r="B80" s="8" t="s">
        <v>156</v>
      </c>
      <c r="C80" s="15" t="s">
        <v>157</v>
      </c>
      <c r="D80" s="15" t="s">
        <v>72</v>
      </c>
      <c r="E80" s="17">
        <v>75.745000000000005</v>
      </c>
      <c r="F80" s="9">
        <v>44847</v>
      </c>
      <c r="G80" s="17">
        <v>2.6669999999999998</v>
      </c>
      <c r="H80" s="17">
        <v>50.610999999999997</v>
      </c>
      <c r="I80" s="21">
        <v>83.813000000000002</v>
      </c>
      <c r="J80" s="21">
        <v>67.677000000000007</v>
      </c>
      <c r="M80" s="21"/>
      <c r="N80" s="21"/>
    </row>
    <row r="81" spans="1:14" x14ac:dyDescent="0.2">
      <c r="A81" s="8" t="s">
        <v>116</v>
      </c>
      <c r="B81" s="8" t="s">
        <v>158</v>
      </c>
      <c r="C81" s="15" t="s">
        <v>157</v>
      </c>
      <c r="D81" s="15" t="s">
        <v>72</v>
      </c>
      <c r="E81" s="17">
        <v>72.091999999999999</v>
      </c>
      <c r="F81" s="9">
        <v>44844</v>
      </c>
      <c r="G81" s="17">
        <v>0.66700000000000004</v>
      </c>
      <c r="H81" s="17">
        <v>50.61</v>
      </c>
      <c r="I81" s="21">
        <v>79.671999999999997</v>
      </c>
      <c r="J81" s="21">
        <v>64.510999999999996</v>
      </c>
      <c r="M81" s="21"/>
      <c r="N81" s="21"/>
    </row>
    <row r="82" spans="1:14" x14ac:dyDescent="0.2">
      <c r="A82" s="8" t="s">
        <v>118</v>
      </c>
      <c r="B82" s="8" t="s">
        <v>159</v>
      </c>
      <c r="C82" s="15" t="s">
        <v>78</v>
      </c>
      <c r="D82" s="15" t="s">
        <v>92</v>
      </c>
      <c r="E82" s="17">
        <v>77.421000000000006</v>
      </c>
      <c r="F82" s="9">
        <v>44848</v>
      </c>
      <c r="G82" s="17">
        <v>1</v>
      </c>
      <c r="H82" s="17">
        <v>45.994</v>
      </c>
      <c r="I82" s="21">
        <v>86.066999999999993</v>
      </c>
      <c r="J82" s="21">
        <v>68.775000000000006</v>
      </c>
      <c r="M82" s="21"/>
      <c r="N82" s="21"/>
    </row>
    <row r="83" spans="1:14" x14ac:dyDescent="0.2">
      <c r="A83" s="8" t="s">
        <v>120</v>
      </c>
      <c r="B83" s="8" t="s">
        <v>160</v>
      </c>
      <c r="C83" s="15" t="s">
        <v>66</v>
      </c>
      <c r="D83" s="15" t="s">
        <v>72</v>
      </c>
      <c r="E83" s="17">
        <v>74.769000000000005</v>
      </c>
      <c r="F83" s="9">
        <v>44846.5</v>
      </c>
      <c r="G83" s="17">
        <v>2.6669999999999998</v>
      </c>
      <c r="H83" s="17">
        <v>45.307000000000002</v>
      </c>
      <c r="I83" s="21">
        <v>83.759</v>
      </c>
      <c r="J83" s="21">
        <v>65.778000000000006</v>
      </c>
      <c r="M83" s="21"/>
      <c r="N83" s="21"/>
    </row>
    <row r="84" spans="1:14" x14ac:dyDescent="0.2">
      <c r="A84" s="8" t="s">
        <v>120</v>
      </c>
      <c r="B84" s="8" t="s">
        <v>161</v>
      </c>
      <c r="C84" s="15" t="s">
        <v>66</v>
      </c>
      <c r="D84" s="15" t="s">
        <v>92</v>
      </c>
      <c r="E84" s="17">
        <v>66.551000000000002</v>
      </c>
      <c r="F84" s="9">
        <v>44843.5</v>
      </c>
      <c r="G84" s="17">
        <v>2</v>
      </c>
      <c r="H84" s="17">
        <v>40.768999999999998</v>
      </c>
      <c r="I84" s="21">
        <v>73.680999999999997</v>
      </c>
      <c r="J84" s="21">
        <v>59.42</v>
      </c>
      <c r="K84" s="7">
        <v>69.460499999999996</v>
      </c>
      <c r="M84" s="21"/>
      <c r="N84" s="21"/>
    </row>
    <row r="85" spans="1:14" x14ac:dyDescent="0.2">
      <c r="A85" s="8" t="s">
        <v>120</v>
      </c>
      <c r="B85" s="8" t="s">
        <v>162</v>
      </c>
      <c r="C85" s="15" t="s">
        <v>66</v>
      </c>
      <c r="D85" s="15" t="s">
        <v>72</v>
      </c>
      <c r="E85" s="17">
        <v>77.22</v>
      </c>
      <c r="F85" s="9">
        <v>44847.5</v>
      </c>
      <c r="G85" s="17">
        <v>2</v>
      </c>
      <c r="H85" s="17">
        <v>42.683</v>
      </c>
      <c r="I85" s="21">
        <v>83.962999999999994</v>
      </c>
      <c r="J85" s="21">
        <v>70.477000000000004</v>
      </c>
      <c r="M85" s="21"/>
      <c r="N85" s="21"/>
    </row>
    <row r="86" spans="1:14" x14ac:dyDescent="0.2">
      <c r="A86" s="8"/>
      <c r="B86" s="8"/>
      <c r="E86" s="42"/>
      <c r="F86" s="9"/>
      <c r="G86" s="42"/>
      <c r="H86" s="42"/>
      <c r="I86" s="26"/>
      <c r="J86" s="26"/>
      <c r="K86" s="26"/>
      <c r="L86" s="26"/>
      <c r="M86" s="26"/>
      <c r="N86" s="26"/>
    </row>
    <row r="87" spans="1:14" x14ac:dyDescent="0.2">
      <c r="A87" s="8" t="s">
        <v>18</v>
      </c>
      <c r="B87" s="6" t="s">
        <v>11</v>
      </c>
      <c r="C87" s="15" t="s">
        <v>18</v>
      </c>
      <c r="D87" s="15" t="s">
        <v>18</v>
      </c>
      <c r="E87" s="17">
        <v>75.413330000000002</v>
      </c>
      <c r="F87" s="9">
        <v>44845.138890000002</v>
      </c>
      <c r="G87" s="17">
        <v>2.0555599999999998</v>
      </c>
      <c r="H87" s="17">
        <v>45.740200000000002</v>
      </c>
      <c r="I87" s="21">
        <v>81.744630000000001</v>
      </c>
      <c r="J87" s="21">
        <v>69.08193</v>
      </c>
      <c r="M87" s="25"/>
      <c r="N87" s="25"/>
    </row>
    <row r="88" spans="1:14" x14ac:dyDescent="0.2">
      <c r="A88" s="8" t="s">
        <v>18</v>
      </c>
      <c r="B88" s="6" t="s">
        <v>12</v>
      </c>
      <c r="C88" s="15" t="s">
        <v>18</v>
      </c>
      <c r="D88" s="15" t="s">
        <v>18</v>
      </c>
      <c r="E88" s="17">
        <v>3.4409120713998118</v>
      </c>
      <c r="F88" s="5"/>
      <c r="G88" s="17">
        <v>0.71743999999999997</v>
      </c>
      <c r="H88" s="17">
        <v>3.1270099999999998</v>
      </c>
      <c r="I88" s="21">
        <v>3.7730299999999999</v>
      </c>
      <c r="J88" s="21">
        <v>3.8273899999999998</v>
      </c>
      <c r="M88" s="25"/>
      <c r="N88" s="25"/>
    </row>
    <row r="89" spans="1:14" x14ac:dyDescent="0.2">
      <c r="A89" s="8" t="s">
        <v>18</v>
      </c>
      <c r="B89" s="6" t="s">
        <v>13</v>
      </c>
      <c r="C89" s="15" t="s">
        <v>18</v>
      </c>
      <c r="D89" s="15" t="s">
        <v>18</v>
      </c>
      <c r="E89" s="17">
        <v>6.7559961945479881</v>
      </c>
      <c r="F89" s="5"/>
      <c r="G89" s="17">
        <v>36.851460000000003</v>
      </c>
      <c r="H89" s="17">
        <v>7.1577900000000003</v>
      </c>
      <c r="I89" s="21">
        <v>4.8733500000000003</v>
      </c>
      <c r="J89" s="21">
        <v>5.8060600000000004</v>
      </c>
      <c r="M89" s="25"/>
      <c r="N89" s="25"/>
    </row>
    <row r="90" spans="1:14" x14ac:dyDescent="0.2">
      <c r="I90" s="24"/>
      <c r="J90" s="24"/>
    </row>
    <row r="91" spans="1:14" ht="12.75" customHeight="1" x14ac:dyDescent="0.2">
      <c r="A91" s="45" t="s">
        <v>21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20"/>
    </row>
    <row r="92" spans="1:14" ht="18" customHeight="1" x14ac:dyDescent="0.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20"/>
    </row>
    <row r="93" spans="1:14" ht="26.25" customHeight="1" x14ac:dyDescent="0.2">
      <c r="A93" s="46" t="s">
        <v>29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</row>
  </sheetData>
  <sortState xmlns:xlrd2="http://schemas.microsoft.com/office/spreadsheetml/2017/richdata2" ref="A63:N108">
    <sortCondition ref="A63:A108"/>
    <sortCondition ref="B63:B108"/>
  </sortState>
  <mergeCells count="4">
    <mergeCell ref="E4:H4"/>
    <mergeCell ref="M4:N4"/>
    <mergeCell ref="A91:M92"/>
    <mergeCell ref="A93:M93"/>
  </mergeCells>
  <phoneticPr fontId="0" type="noConversion"/>
  <hyperlinks>
    <hyperlink ref="S10" r:id="rId1" xr:uid="{00000000-0004-0000-0000-000000000000}"/>
    <hyperlink ref="T10" r:id="rId2" xr:uid="{00000000-0004-0000-0000-000001000000}"/>
  </hyperlinks>
  <pageMargins left="0.25" right="0.25" top="0.5" bottom="0.25" header="0.25" footer="0.25"/>
  <pageSetup scale="75" fitToHeight="0" orientation="portrait" r:id="rId3"/>
  <headerFooter alignWithMargins="0"/>
  <rowBreaks count="1" manualBreakCount="1">
    <brk id="5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Department of Crop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Esgar</dc:creator>
  <cp:lastModifiedBy>Joos, Darin K</cp:lastModifiedBy>
  <cp:lastPrinted>2022-11-16T14:19:56Z</cp:lastPrinted>
  <dcterms:created xsi:type="dcterms:W3CDTF">2000-11-06T15:05:10Z</dcterms:created>
  <dcterms:modified xsi:type="dcterms:W3CDTF">2022-11-23T16:58:24Z</dcterms:modified>
</cp:coreProperties>
</file>