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os\Box\Documents\Wheat\publication\"/>
    </mc:Choice>
  </mc:AlternateContent>
  <xr:revisionPtr revIDLastSave="0" documentId="13_ncr:1_{164CBBF5-EFE3-4052-AF8E-1249E66513EC}" xr6:coauthVersionLast="46" xr6:coauthVersionMax="46" xr10:uidLastSave="{00000000-0000-0000-0000-000000000000}"/>
  <bookViews>
    <workbookView xWindow="38280" yWindow="-120" windowWidth="38640" windowHeight="21240" xr2:uid="{00000000-000D-0000-FFFF-FFFF00000000}"/>
  </bookViews>
  <sheets>
    <sheet name="2021 south region table" sheetId="1" r:id="rId1"/>
  </sheets>
  <definedNames>
    <definedName name="_xlnm.Print_Area" localSheetId="0">'2021 south region table'!$A$1:$M$69,'2021 south region table'!$O$7:$T$20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4" i="1" l="1"/>
</calcChain>
</file>

<file path=xl/sharedStrings.xml><?xml version="1.0" encoding="utf-8"?>
<sst xmlns="http://schemas.openxmlformats.org/spreadsheetml/2006/main" count="220" uniqueCount="98">
  <si>
    <t>Company</t>
  </si>
  <si>
    <t>Variety</t>
  </si>
  <si>
    <t>Yield</t>
  </si>
  <si>
    <t>Yield Rank</t>
  </si>
  <si>
    <t>Test wt.</t>
  </si>
  <si>
    <t>bu/ac</t>
  </si>
  <si>
    <t>lb/bu</t>
  </si>
  <si>
    <t>Trial Mean</t>
  </si>
  <si>
    <t>LSD, 10%</t>
  </si>
  <si>
    <t>CV, %</t>
  </si>
  <si>
    <t>Height</t>
  </si>
  <si>
    <t>in.</t>
  </si>
  <si>
    <r>
      <t>ST</t>
    </r>
    <r>
      <rPr>
        <b/>
        <u/>
        <vertAlign val="superscript"/>
        <sz val="10"/>
        <rFont val="Arial"/>
        <family val="2"/>
      </rPr>
      <t>1</t>
    </r>
  </si>
  <si>
    <t>Elkville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</si>
  <si>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ST- Seed Treatment: C= Cruiser+Fungicide, F= Fungicide, G= Gaucho+Fungicide and E= Escalate+Fungicide.</t>
    </r>
  </si>
  <si>
    <t>St Peter</t>
  </si>
  <si>
    <t>AgriMAXX</t>
  </si>
  <si>
    <t>*.*</t>
  </si>
  <si>
    <t>G</t>
  </si>
  <si>
    <t>Bio Town Seeds</t>
  </si>
  <si>
    <t>D477W</t>
  </si>
  <si>
    <t>D491W</t>
  </si>
  <si>
    <t>C</t>
  </si>
  <si>
    <t>Dyna-Gro</t>
  </si>
  <si>
    <t>FS InSPIRE</t>
  </si>
  <si>
    <t>FS 597</t>
  </si>
  <si>
    <t>FS 600</t>
  </si>
  <si>
    <t>FS 603</t>
  </si>
  <si>
    <t>FS 623</t>
  </si>
  <si>
    <t>FS 624</t>
  </si>
  <si>
    <t>FS 745</t>
  </si>
  <si>
    <t>H7W21</t>
  </si>
  <si>
    <t>H7W30</t>
  </si>
  <si>
    <t>H7W40</t>
  </si>
  <si>
    <t>Kitchen Seed Company</t>
  </si>
  <si>
    <t>KSC 420</t>
  </si>
  <si>
    <t>F</t>
  </si>
  <si>
    <t>Pioneer</t>
  </si>
  <si>
    <t>25R74</t>
  </si>
  <si>
    <t>25R76</t>
  </si>
  <si>
    <t>VCIA</t>
  </si>
  <si>
    <t>Viking</t>
  </si>
  <si>
    <t>Williamsfield Seed Co</t>
  </si>
  <si>
    <r>
      <t>Regional Average</t>
    </r>
    <r>
      <rPr>
        <b/>
        <u/>
        <vertAlign val="superscript"/>
        <sz val="10"/>
        <rFont val="Arial"/>
        <family val="2"/>
      </rPr>
      <t>2</t>
    </r>
  </si>
  <si>
    <t>Table 1. Southern Illinois regional wheat variety trial results, 2023</t>
  </si>
  <si>
    <t>Belleville</t>
  </si>
  <si>
    <t>EXP 2301</t>
  </si>
  <si>
    <t>EXP 2302</t>
  </si>
  <si>
    <t>D504W</t>
  </si>
  <si>
    <t>DXW2026</t>
  </si>
  <si>
    <t>WX23444</t>
  </si>
  <si>
    <t>FS 606</t>
  </si>
  <si>
    <t>FS 617</t>
  </si>
  <si>
    <t>FS WX23A</t>
  </si>
  <si>
    <t>FS WX23B</t>
  </si>
  <si>
    <t>Hoffman Seed House</t>
  </si>
  <si>
    <t>H7W23</t>
  </si>
  <si>
    <t>KSC 423</t>
  </si>
  <si>
    <t>KWS Cereals US</t>
  </si>
  <si>
    <t>KWS453</t>
  </si>
  <si>
    <t>KWS472</t>
  </si>
  <si>
    <t>KWS477</t>
  </si>
  <si>
    <t>KWS482</t>
  </si>
  <si>
    <t>KWS490</t>
  </si>
  <si>
    <t>KWS492</t>
  </si>
  <si>
    <t>KWS495</t>
  </si>
  <si>
    <t>25R65</t>
  </si>
  <si>
    <t>16VDH-SRW03-023</t>
  </si>
  <si>
    <t>VA19FHB-36</t>
  </si>
  <si>
    <t>WSC 3804</t>
  </si>
  <si>
    <t>WSC 3906</t>
  </si>
  <si>
    <t>1 to 56</t>
  </si>
  <si>
    <t>Location</t>
  </si>
  <si>
    <t>County</t>
  </si>
  <si>
    <t>Site Location</t>
  </si>
  <si>
    <t>Click to see map</t>
  </si>
  <si>
    <t>Click here for directions</t>
  </si>
  <si>
    <t>Host</t>
  </si>
  <si>
    <t>Soil type</t>
  </si>
  <si>
    <t>Planting date</t>
  </si>
  <si>
    <t>Harvest date</t>
  </si>
  <si>
    <t>Nitrogen applied</t>
  </si>
  <si>
    <t>Spring</t>
  </si>
  <si>
    <t>Fall</t>
  </si>
  <si>
    <t>Latitude</t>
  </si>
  <si>
    <t>Longitude</t>
  </si>
  <si>
    <t>Jackson</t>
  </si>
  <si>
    <t>Fayette</t>
  </si>
  <si>
    <t>St. Clair</t>
  </si>
  <si>
    <t>John and Trent Funk</t>
  </si>
  <si>
    <t>Russ Schwarm</t>
  </si>
  <si>
    <t>Hurst silt loam</t>
  </si>
  <si>
    <t>Hoyleton silt loam</t>
  </si>
  <si>
    <t>SIU Belleville REC</t>
  </si>
  <si>
    <t>Winfield silt loam</t>
  </si>
  <si>
    <t>Pounds N/ A</t>
  </si>
  <si>
    <t xml:space="preserve">*.*- plots lost to deer feeding. </t>
  </si>
  <si>
    <t>D506W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</si>
</sst>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/d/yy;@"/>
    <numFmt numFmtId="166" formatCode="[$-409]mmmm\ d\,\ yyyy;@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vertAlign val="superscript"/>
      <sz val="10"/>
      <name val="Arial"/>
      <family val="2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1" fillId="0" borderId="0"/>
  </cellStyleXfs>
  <cellXfs count="47">
    <xf numFmtId="0" fontId="0" fillId="0" borderId="0" xfId="0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"/>
    </xf>
    <xf numFmtId="1" fontId="5" fillId="0" borderId="0" xfId="0" applyNumberFormat="1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164" fontId="0" fillId="0" borderId="0" xfId="0" applyNumberFormat="1" applyAlignment="1">
      <alignment horizontal="distributed"/>
    </xf>
    <xf numFmtId="164" fontId="0" fillId="0" borderId="0" xfId="0" applyNumberFormat="1" applyAlignment="1">
      <alignment horizontal="distributed" vertical="center"/>
    </xf>
    <xf numFmtId="164" fontId="0" fillId="2" borderId="0" xfId="0" applyNumberFormat="1" applyFill="1" applyAlignment="1">
      <alignment horizontal="right" indent="1"/>
    </xf>
    <xf numFmtId="164" fontId="0" fillId="0" borderId="0" xfId="0" applyNumberFormat="1" applyAlignment="1">
      <alignment horizontal="right" indent="1"/>
    </xf>
    <xf numFmtId="164" fontId="0" fillId="2" borderId="0" xfId="0" applyNumberFormat="1" applyFill="1" applyAlignment="1">
      <alignment horizontal="right" vertical="center" indent="1"/>
    </xf>
    <xf numFmtId="164" fontId="0" fillId="0" borderId="0" xfId="0" applyNumberFormat="1" applyAlignment="1">
      <alignment horizontal="right" vertical="center" indent="1"/>
    </xf>
    <xf numFmtId="0" fontId="1" fillId="2" borderId="0" xfId="0" applyFont="1" applyFill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right"/>
    </xf>
    <xf numFmtId="0" fontId="8" fillId="0" borderId="0" xfId="2"/>
    <xf numFmtId="165" fontId="3" fillId="0" borderId="0" xfId="0" applyNumberFormat="1" applyFont="1" applyAlignment="1">
      <alignment horizontal="right"/>
    </xf>
    <xf numFmtId="166" fontId="0" fillId="0" borderId="0" xfId="0" applyNumberFormat="1" applyAlignment="1">
      <alignment horizontal="left"/>
    </xf>
    <xf numFmtId="166" fontId="1" fillId="0" borderId="0" xfId="0" applyNumberFormat="1" applyFont="1" applyAlignment="1">
      <alignment horizontal="left"/>
    </xf>
    <xf numFmtId="0" fontId="8" fillId="0" borderId="0" xfId="2" applyFill="1" applyBorder="1"/>
    <xf numFmtId="164" fontId="1" fillId="0" borderId="0" xfId="0" applyNumberFormat="1" applyFont="1" applyAlignment="1">
      <alignment horizontal="center"/>
    </xf>
    <xf numFmtId="0" fontId="8" fillId="0" borderId="0" xfId="2" applyAlignment="1">
      <alignment horizontal="left"/>
    </xf>
    <xf numFmtId="0" fontId="3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164" fontId="1" fillId="2" borderId="0" xfId="0" applyNumberFormat="1" applyFont="1" applyFill="1" applyAlignment="1">
      <alignment horizontal="right" indent="1"/>
    </xf>
    <xf numFmtId="1" fontId="1" fillId="2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right" inden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</cellXfs>
  <cellStyles count="4">
    <cellStyle name="Hyperlink" xfId="2" builtinId="8"/>
    <cellStyle name="Normal" xfId="0" builtinId="0"/>
    <cellStyle name="Normal 2" xfId="1" xr:uid="{11F1E074-454B-4FDB-837C-825975CE9BDE}"/>
    <cellStyle name="Normal 3" xfId="3" xr:uid="{32B25CB8-0DC2-4768-8AEF-C7C8415DC34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maps/NQeJtzGg3zQwb1336" TargetMode="External"/><Relationship Id="rId2" Type="http://schemas.openxmlformats.org/officeDocument/2006/relationships/hyperlink" Target="https://goo.gl/maps/76fbHJnNJ8bA8WpDA" TargetMode="External"/><Relationship Id="rId1" Type="http://schemas.openxmlformats.org/officeDocument/2006/relationships/hyperlink" Target="https://goo.gl/maps/AiDMbyi9RyQtQToM6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9"/>
  <sheetViews>
    <sheetView tabSelected="1" zoomScaleNormal="100" workbookViewId="0"/>
  </sheetViews>
  <sheetFormatPr defaultRowHeight="12.75" x14ac:dyDescent="0.2"/>
  <cols>
    <col min="1" max="1" width="25.140625" customWidth="1"/>
    <col min="2" max="2" width="16.28515625" style="9" customWidth="1"/>
    <col min="3" max="3" width="4" style="12" bestFit="1" customWidth="1"/>
    <col min="4" max="4" width="8.5703125" customWidth="1"/>
    <col min="5" max="5" width="10.28515625" customWidth="1"/>
    <col min="7" max="7" width="7.28515625" customWidth="1"/>
    <col min="8" max="11" width="8.5703125" customWidth="1"/>
    <col min="17" max="17" width="1.42578125" customWidth="1"/>
    <col min="18" max="18" width="25.28515625" bestFit="1" customWidth="1"/>
    <col min="19" max="19" width="22.5703125" bestFit="1" customWidth="1"/>
    <col min="20" max="20" width="21.7109375" bestFit="1" customWidth="1"/>
  </cols>
  <sheetData>
    <row r="1" spans="1:20" ht="15" x14ac:dyDescent="0.25">
      <c r="A1" s="8" t="s">
        <v>44</v>
      </c>
    </row>
    <row r="2" spans="1:20" ht="6" customHeight="1" x14ac:dyDescent="0.2"/>
    <row r="3" spans="1:20" ht="14.25" x14ac:dyDescent="0.2">
      <c r="A3" s="4"/>
      <c r="B3" s="10"/>
      <c r="C3" s="13"/>
      <c r="D3" s="5" t="s">
        <v>43</v>
      </c>
      <c r="E3" s="5"/>
      <c r="F3" s="5"/>
      <c r="G3" s="5"/>
      <c r="H3" s="44" t="s">
        <v>13</v>
      </c>
      <c r="I3" s="44"/>
      <c r="J3" s="44" t="s">
        <v>15</v>
      </c>
      <c r="K3" s="44"/>
      <c r="L3" s="44" t="s">
        <v>45</v>
      </c>
      <c r="M3" s="44"/>
    </row>
    <row r="4" spans="1:20" ht="14.25" x14ac:dyDescent="0.2">
      <c r="A4" s="6" t="s">
        <v>0</v>
      </c>
      <c r="B4" s="11" t="s">
        <v>1</v>
      </c>
      <c r="C4" s="7" t="s">
        <v>12</v>
      </c>
      <c r="D4" s="7" t="s">
        <v>2</v>
      </c>
      <c r="E4" s="7" t="s">
        <v>3</v>
      </c>
      <c r="F4" s="7" t="s">
        <v>4</v>
      </c>
      <c r="G4" s="7" t="s">
        <v>10</v>
      </c>
      <c r="H4" s="7" t="s">
        <v>2</v>
      </c>
      <c r="I4" s="7" t="s">
        <v>4</v>
      </c>
      <c r="J4" s="7" t="s">
        <v>2</v>
      </c>
      <c r="K4" s="7" t="s">
        <v>4</v>
      </c>
      <c r="L4" s="7" t="s">
        <v>2</v>
      </c>
      <c r="M4" s="7" t="s">
        <v>4</v>
      </c>
    </row>
    <row r="5" spans="1:20" x14ac:dyDescent="0.2">
      <c r="D5" s="3" t="s">
        <v>5</v>
      </c>
      <c r="E5" s="3" t="s">
        <v>71</v>
      </c>
      <c r="F5" s="3" t="s">
        <v>6</v>
      </c>
      <c r="G5" s="3" t="s">
        <v>11</v>
      </c>
      <c r="H5" s="3" t="s">
        <v>5</v>
      </c>
      <c r="I5" s="3" t="s">
        <v>6</v>
      </c>
      <c r="J5" s="3" t="s">
        <v>5</v>
      </c>
      <c r="K5" s="3" t="s">
        <v>6</v>
      </c>
      <c r="L5" s="3" t="s">
        <v>5</v>
      </c>
      <c r="M5" s="3" t="s">
        <v>6</v>
      </c>
    </row>
    <row r="6" spans="1:20" ht="6" customHeight="1" x14ac:dyDescent="0.2">
      <c r="D6" s="3"/>
      <c r="E6" s="3"/>
      <c r="F6" s="3"/>
      <c r="G6" s="3"/>
      <c r="H6" s="3"/>
      <c r="I6" s="3"/>
      <c r="J6" s="3"/>
      <c r="K6" s="3"/>
      <c r="L6" s="3"/>
      <c r="M6" s="3"/>
    </row>
    <row r="7" spans="1:20" x14ac:dyDescent="0.2">
      <c r="A7" s="14" t="s">
        <v>16</v>
      </c>
      <c r="B7" s="20">
        <v>503</v>
      </c>
      <c r="C7" s="15" t="s">
        <v>18</v>
      </c>
      <c r="D7" s="23">
        <v>106.45</v>
      </c>
      <c r="E7" s="17">
        <v>26</v>
      </c>
      <c r="F7" s="16">
        <v>60.04</v>
      </c>
      <c r="G7" s="17">
        <v>36.200000000000003</v>
      </c>
      <c r="H7" s="25">
        <v>127.21</v>
      </c>
      <c r="I7" s="25">
        <v>58.52</v>
      </c>
      <c r="J7" s="25">
        <v>96.09</v>
      </c>
      <c r="K7" s="25">
        <v>63.34</v>
      </c>
      <c r="L7" s="23">
        <v>87.2</v>
      </c>
      <c r="M7" s="16">
        <v>58.46</v>
      </c>
      <c r="P7" s="30" t="s">
        <v>72</v>
      </c>
      <c r="Q7" s="30"/>
      <c r="R7" s="13" t="s">
        <v>13</v>
      </c>
      <c r="S7" s="13" t="s">
        <v>15</v>
      </c>
      <c r="T7" s="13" t="s">
        <v>45</v>
      </c>
    </row>
    <row r="8" spans="1:20" x14ac:dyDescent="0.2">
      <c r="A8" s="14" t="s">
        <v>16</v>
      </c>
      <c r="B8" s="20">
        <v>505</v>
      </c>
      <c r="C8" s="15" t="s">
        <v>18</v>
      </c>
      <c r="D8" s="23">
        <v>108.92</v>
      </c>
      <c r="E8" s="17">
        <v>14</v>
      </c>
      <c r="F8" s="16">
        <v>62.39</v>
      </c>
      <c r="G8" s="17">
        <v>37.01</v>
      </c>
      <c r="H8" s="25">
        <v>131.30000000000001</v>
      </c>
      <c r="I8" s="25">
        <v>59.81</v>
      </c>
      <c r="J8" s="25">
        <v>96.5</v>
      </c>
      <c r="K8" s="25">
        <v>65.760000000000005</v>
      </c>
      <c r="L8" s="23">
        <v>92.53</v>
      </c>
      <c r="M8" s="16">
        <v>61.49</v>
      </c>
      <c r="P8" s="30" t="s">
        <v>73</v>
      </c>
      <c r="Q8" s="30"/>
      <c r="R8" s="29" t="s">
        <v>86</v>
      </c>
      <c r="S8" s="29" t="s">
        <v>87</v>
      </c>
      <c r="T8" s="29" t="s">
        <v>88</v>
      </c>
    </row>
    <row r="9" spans="1:20" x14ac:dyDescent="0.2">
      <c r="A9" s="14" t="s">
        <v>16</v>
      </c>
      <c r="B9" s="20">
        <v>511</v>
      </c>
      <c r="C9" s="15" t="s">
        <v>18</v>
      </c>
      <c r="D9" s="23">
        <v>102.16</v>
      </c>
      <c r="E9" s="17">
        <v>44</v>
      </c>
      <c r="F9" s="16">
        <v>58.05</v>
      </c>
      <c r="G9" s="17">
        <v>35.64</v>
      </c>
      <c r="H9" s="25">
        <v>138.9</v>
      </c>
      <c r="I9" s="25">
        <v>56.12</v>
      </c>
      <c r="J9" s="25">
        <v>83.67</v>
      </c>
      <c r="K9" s="25">
        <v>62</v>
      </c>
      <c r="L9" s="23">
        <v>101.29</v>
      </c>
      <c r="M9" s="16">
        <v>55.22</v>
      </c>
      <c r="P9" s="30" t="s">
        <v>74</v>
      </c>
      <c r="Q9" s="30"/>
      <c r="R9" s="37" t="s">
        <v>75</v>
      </c>
      <c r="S9" s="35" t="s">
        <v>76</v>
      </c>
      <c r="T9" s="31" t="s">
        <v>75</v>
      </c>
    </row>
    <row r="10" spans="1:20" x14ac:dyDescent="0.2">
      <c r="A10" s="14" t="s">
        <v>16</v>
      </c>
      <c r="B10" s="20">
        <v>513</v>
      </c>
      <c r="C10" s="15" t="s">
        <v>18</v>
      </c>
      <c r="D10" s="23">
        <v>108.93</v>
      </c>
      <c r="E10" s="17">
        <v>13</v>
      </c>
      <c r="F10" s="16">
        <v>60.66</v>
      </c>
      <c r="G10" s="17">
        <v>36.78</v>
      </c>
      <c r="H10" s="25">
        <v>146.87</v>
      </c>
      <c r="I10" s="25">
        <v>58.47</v>
      </c>
      <c r="J10" s="25">
        <v>92.36</v>
      </c>
      <c r="K10" s="25">
        <v>63.92</v>
      </c>
      <c r="L10" s="23">
        <v>96.82</v>
      </c>
      <c r="M10" s="16">
        <v>59.75</v>
      </c>
      <c r="P10" s="30" t="s">
        <v>77</v>
      </c>
      <c r="Q10" s="30"/>
      <c r="R10" s="29" t="s">
        <v>89</v>
      </c>
      <c r="S10" s="9" t="s">
        <v>90</v>
      </c>
      <c r="T10" s="29" t="s">
        <v>93</v>
      </c>
    </row>
    <row r="11" spans="1:20" x14ac:dyDescent="0.2">
      <c r="A11" t="s">
        <v>16</v>
      </c>
      <c r="B11" s="9">
        <v>514</v>
      </c>
      <c r="C11" s="18" t="s">
        <v>18</v>
      </c>
      <c r="D11" s="24">
        <v>112.26</v>
      </c>
      <c r="E11" s="2">
        <v>7</v>
      </c>
      <c r="F11" s="1">
        <v>59.34</v>
      </c>
      <c r="G11" s="2">
        <v>35.619999999999997</v>
      </c>
      <c r="H11" s="26">
        <v>136.83000000000001</v>
      </c>
      <c r="I11" s="26">
        <v>56.79</v>
      </c>
      <c r="J11" s="26">
        <v>95.54</v>
      </c>
      <c r="K11" s="26">
        <v>62.74</v>
      </c>
      <c r="L11" s="24">
        <v>104.02</v>
      </c>
      <c r="M11" s="1">
        <v>58.33</v>
      </c>
      <c r="P11" s="30" t="s">
        <v>78</v>
      </c>
      <c r="Q11" s="30"/>
      <c r="R11" s="9" t="s">
        <v>91</v>
      </c>
      <c r="S11" s="29" t="s">
        <v>92</v>
      </c>
      <c r="T11" s="29" t="s">
        <v>94</v>
      </c>
    </row>
    <row r="12" spans="1:20" x14ac:dyDescent="0.2">
      <c r="A12" t="s">
        <v>16</v>
      </c>
      <c r="B12" s="9">
        <v>525</v>
      </c>
      <c r="C12" s="18" t="s">
        <v>18</v>
      </c>
      <c r="D12" s="24">
        <v>109.04</v>
      </c>
      <c r="E12" s="2">
        <v>12</v>
      </c>
      <c r="F12" s="1">
        <v>60.86</v>
      </c>
      <c r="G12" s="2">
        <v>34.770000000000003</v>
      </c>
      <c r="H12" s="26">
        <v>135.61000000000001</v>
      </c>
      <c r="I12" s="26">
        <v>57.03</v>
      </c>
      <c r="J12" s="26">
        <v>93.27</v>
      </c>
      <c r="K12" s="26">
        <v>63.99</v>
      </c>
      <c r="L12" s="24">
        <v>98.35</v>
      </c>
      <c r="M12" s="1">
        <v>61.52</v>
      </c>
      <c r="P12" s="32" t="s">
        <v>79</v>
      </c>
      <c r="Q12" s="32"/>
      <c r="R12" s="33">
        <v>45213</v>
      </c>
      <c r="S12" s="33">
        <v>45217</v>
      </c>
      <c r="T12" s="33">
        <v>45206</v>
      </c>
    </row>
    <row r="13" spans="1:20" x14ac:dyDescent="0.2">
      <c r="A13" t="s">
        <v>16</v>
      </c>
      <c r="B13" s="9">
        <v>531</v>
      </c>
      <c r="C13" s="18" t="s">
        <v>18</v>
      </c>
      <c r="D13" s="24">
        <v>102.9</v>
      </c>
      <c r="E13" s="2">
        <v>39</v>
      </c>
      <c r="F13" s="1">
        <v>60.26</v>
      </c>
      <c r="G13" s="2">
        <v>36.31</v>
      </c>
      <c r="H13" s="26">
        <v>131.78</v>
      </c>
      <c r="I13" s="26">
        <v>57.47</v>
      </c>
      <c r="J13" s="26">
        <v>89.07</v>
      </c>
      <c r="K13" s="26">
        <v>64.05</v>
      </c>
      <c r="L13" s="24">
        <v>88.01</v>
      </c>
      <c r="M13" s="1">
        <v>58.62</v>
      </c>
      <c r="P13" s="32" t="s">
        <v>80</v>
      </c>
      <c r="Q13" s="32"/>
      <c r="R13" s="34">
        <v>45099</v>
      </c>
      <c r="S13" s="33">
        <v>45098</v>
      </c>
      <c r="T13" s="33">
        <v>45092</v>
      </c>
    </row>
    <row r="14" spans="1:20" x14ac:dyDescent="0.2">
      <c r="A14" t="s">
        <v>16</v>
      </c>
      <c r="B14" s="9">
        <v>535</v>
      </c>
      <c r="C14" s="18" t="s">
        <v>18</v>
      </c>
      <c r="D14" s="24">
        <v>102.37</v>
      </c>
      <c r="E14" s="2">
        <v>42</v>
      </c>
      <c r="F14" s="1">
        <v>61.59</v>
      </c>
      <c r="G14" s="2">
        <v>33.82</v>
      </c>
      <c r="H14" s="26">
        <v>130.46</v>
      </c>
      <c r="I14" s="26">
        <v>59.55</v>
      </c>
      <c r="J14" s="26">
        <v>87.53</v>
      </c>
      <c r="K14" s="26">
        <v>64.92</v>
      </c>
      <c r="L14" s="24">
        <v>89.46</v>
      </c>
      <c r="M14" s="1">
        <v>60.39</v>
      </c>
    </row>
    <row r="15" spans="1:20" x14ac:dyDescent="0.2">
      <c r="A15" s="14" t="s">
        <v>16</v>
      </c>
      <c r="B15" s="20" t="s">
        <v>46</v>
      </c>
      <c r="C15" s="15" t="s">
        <v>18</v>
      </c>
      <c r="D15" s="23">
        <v>104.67</v>
      </c>
      <c r="E15" s="17">
        <v>29</v>
      </c>
      <c r="F15" s="16">
        <v>62.45</v>
      </c>
      <c r="G15" s="17">
        <v>34.25</v>
      </c>
      <c r="H15" s="25">
        <v>127.83</v>
      </c>
      <c r="I15" s="25">
        <v>61.3</v>
      </c>
      <c r="J15" s="25">
        <v>90.12</v>
      </c>
      <c r="K15" s="25">
        <v>65.040000000000006</v>
      </c>
      <c r="L15" s="23">
        <v>92.44</v>
      </c>
      <c r="M15" s="16">
        <v>62.26</v>
      </c>
      <c r="O15" s="39"/>
      <c r="P15" s="38" t="s">
        <v>81</v>
      </c>
      <c r="Q15" s="38"/>
      <c r="R15" s="46" t="s">
        <v>95</v>
      </c>
      <c r="S15" s="46"/>
      <c r="T15" s="46"/>
    </row>
    <row r="16" spans="1:20" x14ac:dyDescent="0.2">
      <c r="A16" s="14" t="s">
        <v>16</v>
      </c>
      <c r="B16" s="20" t="s">
        <v>47</v>
      </c>
      <c r="C16" s="15" t="s">
        <v>18</v>
      </c>
      <c r="D16" s="23">
        <v>113.08</v>
      </c>
      <c r="E16" s="17">
        <v>6</v>
      </c>
      <c r="F16" s="16">
        <v>59.38</v>
      </c>
      <c r="G16" s="17">
        <v>34.83</v>
      </c>
      <c r="H16" s="25">
        <v>132.81</v>
      </c>
      <c r="I16" s="25">
        <v>56.94</v>
      </c>
      <c r="J16" s="25">
        <v>97.97</v>
      </c>
      <c r="K16" s="25">
        <v>62.73</v>
      </c>
      <c r="L16" s="23">
        <v>102.79</v>
      </c>
      <c r="M16" s="16">
        <v>58.46</v>
      </c>
      <c r="P16" s="30" t="s">
        <v>83</v>
      </c>
      <c r="R16" s="12">
        <v>30</v>
      </c>
      <c r="S16" s="12">
        <v>0</v>
      </c>
      <c r="T16" s="12">
        <v>30</v>
      </c>
    </row>
    <row r="17" spans="1:20" x14ac:dyDescent="0.2">
      <c r="A17" s="14" t="s">
        <v>19</v>
      </c>
      <c r="B17" s="20" t="s">
        <v>20</v>
      </c>
      <c r="C17" s="15" t="s">
        <v>18</v>
      </c>
      <c r="D17" s="41" t="s">
        <v>17</v>
      </c>
      <c r="E17" s="42" t="s">
        <v>17</v>
      </c>
      <c r="F17" s="16">
        <v>58.26</v>
      </c>
      <c r="G17" s="17">
        <v>36.17</v>
      </c>
      <c r="H17" s="25">
        <v>140.79</v>
      </c>
      <c r="I17" s="25">
        <v>56.13</v>
      </c>
      <c r="J17" s="25">
        <v>86.04</v>
      </c>
      <c r="K17" s="25">
        <v>61.62</v>
      </c>
      <c r="L17" s="23" t="s">
        <v>17</v>
      </c>
      <c r="M17" s="16">
        <v>57.07</v>
      </c>
      <c r="O17" s="39"/>
      <c r="P17" s="38" t="s">
        <v>82</v>
      </c>
      <c r="Q17" s="39"/>
      <c r="R17" s="40">
        <v>110</v>
      </c>
      <c r="S17" s="40">
        <v>120</v>
      </c>
      <c r="T17" s="40">
        <v>85</v>
      </c>
    </row>
    <row r="18" spans="1:20" x14ac:dyDescent="0.2">
      <c r="A18" s="14" t="s">
        <v>19</v>
      </c>
      <c r="B18" s="20" t="s">
        <v>21</v>
      </c>
      <c r="C18" s="15" t="s">
        <v>18</v>
      </c>
      <c r="D18" s="23">
        <v>106.55</v>
      </c>
      <c r="E18" s="17">
        <v>23</v>
      </c>
      <c r="F18" s="16">
        <v>58.84</v>
      </c>
      <c r="G18" s="17">
        <v>35.29</v>
      </c>
      <c r="H18" s="25">
        <v>136.5</v>
      </c>
      <c r="I18" s="25">
        <v>56.49</v>
      </c>
      <c r="J18" s="25">
        <v>85.64</v>
      </c>
      <c r="K18" s="25">
        <v>62.22</v>
      </c>
      <c r="L18" s="23">
        <v>104.23</v>
      </c>
      <c r="M18" s="16">
        <v>57.86</v>
      </c>
      <c r="Q18" s="30"/>
      <c r="R18" s="9"/>
      <c r="S18" s="19"/>
      <c r="T18" s="9"/>
    </row>
    <row r="19" spans="1:20" x14ac:dyDescent="0.2">
      <c r="A19" t="s">
        <v>19</v>
      </c>
      <c r="B19" s="9" t="s">
        <v>48</v>
      </c>
      <c r="C19" s="18" t="s">
        <v>18</v>
      </c>
      <c r="D19" s="24">
        <v>100.21</v>
      </c>
      <c r="E19" s="2">
        <v>45</v>
      </c>
      <c r="F19" s="1">
        <v>61.23</v>
      </c>
      <c r="G19" s="2">
        <v>36.340000000000003</v>
      </c>
      <c r="H19" s="26">
        <v>118.74</v>
      </c>
      <c r="I19" s="26">
        <v>58.02</v>
      </c>
      <c r="J19" s="26">
        <v>85.37</v>
      </c>
      <c r="K19" s="26">
        <v>64.900000000000006</v>
      </c>
      <c r="L19" s="24">
        <v>89.72</v>
      </c>
      <c r="M19" s="1">
        <v>60.22</v>
      </c>
      <c r="P19" s="30" t="s">
        <v>84</v>
      </c>
      <c r="Q19" s="30"/>
      <c r="R19" s="9">
        <v>37.915342714949503</v>
      </c>
      <c r="S19" s="19">
        <v>38.903609713380497</v>
      </c>
      <c r="T19" s="9">
        <v>38.5196333223927</v>
      </c>
    </row>
    <row r="20" spans="1:20" x14ac:dyDescent="0.2">
      <c r="A20" t="s">
        <v>19</v>
      </c>
      <c r="B20" s="19" t="s">
        <v>97</v>
      </c>
      <c r="C20" s="18" t="s">
        <v>18</v>
      </c>
      <c r="D20" s="24">
        <v>116.74</v>
      </c>
      <c r="E20" s="2">
        <v>2</v>
      </c>
      <c r="F20" s="1">
        <v>59.82</v>
      </c>
      <c r="G20" s="2">
        <v>35.26</v>
      </c>
      <c r="H20" s="26">
        <v>144.04</v>
      </c>
      <c r="I20" s="26">
        <v>56.08</v>
      </c>
      <c r="J20" s="26">
        <v>101.32</v>
      </c>
      <c r="K20" s="26">
        <v>63.09</v>
      </c>
      <c r="L20" s="24">
        <v>105.23</v>
      </c>
      <c r="M20" s="1">
        <v>60.05</v>
      </c>
      <c r="O20" s="28"/>
      <c r="P20" s="30" t="s">
        <v>85</v>
      </c>
      <c r="Q20" s="10"/>
      <c r="R20" s="9">
        <v>-89.165694056817898</v>
      </c>
      <c r="S20" s="9">
        <v>-88.878817185270293</v>
      </c>
      <c r="T20" s="9">
        <v>-89.842304641024597</v>
      </c>
    </row>
    <row r="21" spans="1:20" ht="11.25" customHeight="1" x14ac:dyDescent="0.2">
      <c r="A21" t="s">
        <v>19</v>
      </c>
      <c r="B21" s="9" t="s">
        <v>49</v>
      </c>
      <c r="C21" s="18" t="s">
        <v>18</v>
      </c>
      <c r="D21" s="24">
        <v>108.72</v>
      </c>
      <c r="E21" s="2">
        <v>16</v>
      </c>
      <c r="F21" s="1">
        <v>59.05</v>
      </c>
      <c r="G21" s="2">
        <v>35.89</v>
      </c>
      <c r="H21" s="26">
        <v>140.01</v>
      </c>
      <c r="I21" s="26">
        <v>56.48</v>
      </c>
      <c r="J21" s="26">
        <v>91.8</v>
      </c>
      <c r="K21" s="26">
        <v>62.54</v>
      </c>
      <c r="L21" s="24">
        <v>98.72</v>
      </c>
      <c r="M21" s="1">
        <v>57.87</v>
      </c>
      <c r="P21" s="30"/>
      <c r="Q21" s="30"/>
      <c r="R21" s="19"/>
      <c r="S21" s="19"/>
      <c r="T21" s="19"/>
    </row>
    <row r="22" spans="1:20" x14ac:dyDescent="0.2">
      <c r="A22" t="s">
        <v>23</v>
      </c>
      <c r="B22" s="9">
        <v>9002</v>
      </c>
      <c r="C22" s="18" t="s">
        <v>18</v>
      </c>
      <c r="D22" s="24">
        <v>105.79</v>
      </c>
      <c r="E22" s="2">
        <v>28</v>
      </c>
      <c r="F22" s="1">
        <v>59.27</v>
      </c>
      <c r="G22" s="2">
        <v>37.07</v>
      </c>
      <c r="H22" s="26">
        <v>139.24</v>
      </c>
      <c r="I22" s="26">
        <v>56.54</v>
      </c>
      <c r="J22" s="26">
        <v>92.23</v>
      </c>
      <c r="K22" s="26">
        <v>62.46</v>
      </c>
      <c r="L22" s="24">
        <v>89.26</v>
      </c>
      <c r="M22" s="1">
        <v>58.93</v>
      </c>
      <c r="P22" s="30"/>
      <c r="Q22" s="30"/>
      <c r="R22" s="19"/>
      <c r="S22" s="19"/>
      <c r="T22" s="19"/>
    </row>
    <row r="23" spans="1:20" x14ac:dyDescent="0.2">
      <c r="A23" s="14" t="s">
        <v>23</v>
      </c>
      <c r="B23" s="20">
        <v>9120</v>
      </c>
      <c r="C23" s="15" t="s">
        <v>18</v>
      </c>
      <c r="D23" s="23">
        <v>103.38</v>
      </c>
      <c r="E23" s="17">
        <v>33</v>
      </c>
      <c r="F23" s="16">
        <v>61.02</v>
      </c>
      <c r="G23" s="17">
        <v>35.229999999999997</v>
      </c>
      <c r="H23" s="25">
        <v>130.97</v>
      </c>
      <c r="I23" s="25">
        <v>58.87</v>
      </c>
      <c r="J23" s="25">
        <v>86.73</v>
      </c>
      <c r="K23" s="25">
        <v>64.92</v>
      </c>
      <c r="L23" s="23">
        <v>94.27</v>
      </c>
      <c r="M23" s="16">
        <v>58.53</v>
      </c>
      <c r="O23" s="28"/>
    </row>
    <row r="24" spans="1:20" x14ac:dyDescent="0.2">
      <c r="A24" s="14" t="s">
        <v>23</v>
      </c>
      <c r="B24" s="20">
        <v>9151</v>
      </c>
      <c r="C24" s="15" t="s">
        <v>18</v>
      </c>
      <c r="D24" s="23">
        <v>103.01</v>
      </c>
      <c r="E24" s="17">
        <v>36</v>
      </c>
      <c r="F24" s="16">
        <v>61.9</v>
      </c>
      <c r="G24" s="17">
        <v>37.36</v>
      </c>
      <c r="H24" s="25">
        <v>134.28</v>
      </c>
      <c r="I24" s="25">
        <v>60.04</v>
      </c>
      <c r="J24" s="25">
        <v>90.54</v>
      </c>
      <c r="K24" s="25">
        <v>65.11</v>
      </c>
      <c r="L24" s="23">
        <v>85.4</v>
      </c>
      <c r="M24" s="16">
        <v>60.83</v>
      </c>
    </row>
    <row r="25" spans="1:20" x14ac:dyDescent="0.2">
      <c r="A25" s="14" t="s">
        <v>23</v>
      </c>
      <c r="B25" s="20">
        <v>9172</v>
      </c>
      <c r="C25" s="15" t="s">
        <v>18</v>
      </c>
      <c r="D25" s="23">
        <v>97.56</v>
      </c>
      <c r="E25" s="17">
        <v>49</v>
      </c>
      <c r="F25" s="16">
        <v>61.06</v>
      </c>
      <c r="G25" s="17">
        <v>36.31</v>
      </c>
      <c r="H25" s="25">
        <v>104.78</v>
      </c>
      <c r="I25" s="25">
        <v>57.27</v>
      </c>
      <c r="J25" s="25">
        <v>86.86</v>
      </c>
      <c r="K25" s="25">
        <v>64.91</v>
      </c>
      <c r="L25" s="23">
        <v>82.15</v>
      </c>
      <c r="M25" s="16">
        <v>59.91</v>
      </c>
    </row>
    <row r="26" spans="1:20" x14ac:dyDescent="0.2">
      <c r="A26" s="14" t="s">
        <v>23</v>
      </c>
      <c r="B26" s="20">
        <v>9231</v>
      </c>
      <c r="C26" s="15" t="s">
        <v>18</v>
      </c>
      <c r="D26" s="23">
        <v>103.53</v>
      </c>
      <c r="E26" s="17">
        <v>32</v>
      </c>
      <c r="F26" s="16">
        <v>61.08</v>
      </c>
      <c r="G26" s="17">
        <v>37.86</v>
      </c>
      <c r="H26" s="25">
        <v>132.38999999999999</v>
      </c>
      <c r="I26" s="25">
        <v>59.06</v>
      </c>
      <c r="J26" s="25">
        <v>88.5</v>
      </c>
      <c r="K26" s="25">
        <v>64.22</v>
      </c>
      <c r="L26" s="23">
        <v>90.69</v>
      </c>
      <c r="M26" s="16">
        <v>60.3</v>
      </c>
      <c r="P26" s="30"/>
      <c r="Q26" s="30"/>
      <c r="R26" s="29"/>
      <c r="S26" s="29"/>
      <c r="T26" s="29"/>
    </row>
    <row r="27" spans="1:20" x14ac:dyDescent="0.2">
      <c r="A27" t="s">
        <v>23</v>
      </c>
      <c r="B27" s="9">
        <v>9290</v>
      </c>
      <c r="C27" s="18" t="s">
        <v>18</v>
      </c>
      <c r="D27" s="43" t="s">
        <v>17</v>
      </c>
      <c r="E27" s="28" t="s">
        <v>17</v>
      </c>
      <c r="F27" s="1">
        <v>59.57</v>
      </c>
      <c r="G27" s="2">
        <v>36.270000000000003</v>
      </c>
      <c r="H27" s="26">
        <v>133.22</v>
      </c>
      <c r="I27" s="26">
        <v>57.23</v>
      </c>
      <c r="J27" s="26">
        <v>85.86</v>
      </c>
      <c r="K27" s="26">
        <v>63.38</v>
      </c>
      <c r="L27" s="24" t="s">
        <v>17</v>
      </c>
      <c r="M27" s="1">
        <v>57.6</v>
      </c>
      <c r="P27" s="30"/>
      <c r="Q27" s="30"/>
      <c r="R27" s="36"/>
      <c r="S27" s="36"/>
      <c r="T27" s="36"/>
    </row>
    <row r="28" spans="1:20" x14ac:dyDescent="0.2">
      <c r="A28" t="s">
        <v>23</v>
      </c>
      <c r="B28" s="9">
        <v>9393</v>
      </c>
      <c r="C28" s="18" t="s">
        <v>18</v>
      </c>
      <c r="D28" s="24">
        <v>106.04</v>
      </c>
      <c r="E28" s="2">
        <v>27</v>
      </c>
      <c r="F28" s="1">
        <v>59.95</v>
      </c>
      <c r="G28" s="2">
        <v>34.6</v>
      </c>
      <c r="H28" s="26">
        <v>107.41</v>
      </c>
      <c r="I28" s="26">
        <v>55.56</v>
      </c>
      <c r="J28" s="26">
        <v>90.89</v>
      </c>
      <c r="K28" s="26">
        <v>63.49</v>
      </c>
      <c r="L28" s="24">
        <v>100.7</v>
      </c>
      <c r="M28" s="1">
        <v>60.1</v>
      </c>
      <c r="P28" s="30"/>
      <c r="Q28" s="30"/>
      <c r="R28" s="36"/>
      <c r="S28" s="36"/>
      <c r="T28" s="36"/>
    </row>
    <row r="29" spans="1:20" x14ac:dyDescent="0.2">
      <c r="A29" t="s">
        <v>23</v>
      </c>
      <c r="B29" s="9">
        <v>9422</v>
      </c>
      <c r="C29" s="18" t="s">
        <v>18</v>
      </c>
      <c r="D29" s="24">
        <v>111.71</v>
      </c>
      <c r="E29" s="2">
        <v>8</v>
      </c>
      <c r="F29" s="1">
        <v>60.39</v>
      </c>
      <c r="G29" s="2">
        <v>36.25</v>
      </c>
      <c r="H29" s="26">
        <v>153.78</v>
      </c>
      <c r="I29" s="26">
        <v>57.95</v>
      </c>
      <c r="J29" s="26">
        <v>91.89</v>
      </c>
      <c r="K29" s="26">
        <v>63.94</v>
      </c>
      <c r="L29" s="24">
        <v>104.08</v>
      </c>
      <c r="M29" s="1">
        <v>59.02</v>
      </c>
      <c r="P29" s="30"/>
      <c r="Q29" s="30"/>
      <c r="R29" s="36"/>
      <c r="S29" s="36"/>
      <c r="T29" s="36"/>
    </row>
    <row r="30" spans="1:20" x14ac:dyDescent="0.2">
      <c r="A30" t="s">
        <v>23</v>
      </c>
      <c r="B30" s="9">
        <v>9481</v>
      </c>
      <c r="C30" s="18" t="s">
        <v>18</v>
      </c>
      <c r="D30" s="24">
        <v>108.6</v>
      </c>
      <c r="E30" s="2">
        <v>19</v>
      </c>
      <c r="F30" s="1">
        <v>58.8</v>
      </c>
      <c r="G30" s="2">
        <v>35.020000000000003</v>
      </c>
      <c r="H30" s="26">
        <v>138.35</v>
      </c>
      <c r="I30" s="26">
        <v>54.03</v>
      </c>
      <c r="J30" s="26">
        <v>96.19</v>
      </c>
      <c r="K30" s="26">
        <v>62.08</v>
      </c>
      <c r="L30" s="24">
        <v>90.59</v>
      </c>
      <c r="M30" s="1">
        <v>59.67</v>
      </c>
      <c r="P30" s="30"/>
      <c r="Q30" s="30"/>
      <c r="R30" s="36"/>
      <c r="S30" s="36"/>
      <c r="T30" s="36"/>
    </row>
    <row r="31" spans="1:20" x14ac:dyDescent="0.2">
      <c r="A31" s="14" t="s">
        <v>23</v>
      </c>
      <c r="B31" s="20" t="s">
        <v>50</v>
      </c>
      <c r="C31" s="15" t="s">
        <v>22</v>
      </c>
      <c r="D31" s="23">
        <v>118.44</v>
      </c>
      <c r="E31" s="17">
        <v>1</v>
      </c>
      <c r="F31" s="16">
        <v>58.13</v>
      </c>
      <c r="G31" s="17">
        <v>35.479999999999997</v>
      </c>
      <c r="H31" s="25">
        <v>145.12</v>
      </c>
      <c r="I31" s="25">
        <v>54.99</v>
      </c>
      <c r="J31" s="25">
        <v>96.59</v>
      </c>
      <c r="K31" s="25">
        <v>62.35</v>
      </c>
      <c r="L31" s="23">
        <v>118.82</v>
      </c>
      <c r="M31" s="16">
        <v>55.62</v>
      </c>
      <c r="P31" s="30"/>
      <c r="Q31" s="30"/>
      <c r="R31" s="36"/>
      <c r="S31" s="36"/>
      <c r="T31" s="36"/>
    </row>
    <row r="32" spans="1:20" x14ac:dyDescent="0.2">
      <c r="A32" s="14" t="s">
        <v>24</v>
      </c>
      <c r="B32" s="20" t="s">
        <v>25</v>
      </c>
      <c r="C32" s="15" t="s">
        <v>18</v>
      </c>
      <c r="D32" s="41" t="s">
        <v>17</v>
      </c>
      <c r="E32" s="42" t="s">
        <v>17</v>
      </c>
      <c r="F32" s="16">
        <v>60.66</v>
      </c>
      <c r="G32" s="17">
        <v>37.51</v>
      </c>
      <c r="H32" s="25">
        <v>132.75</v>
      </c>
      <c r="I32" s="25">
        <v>58.43</v>
      </c>
      <c r="J32" s="25">
        <v>91.04</v>
      </c>
      <c r="K32" s="25">
        <v>64.2</v>
      </c>
      <c r="L32" s="23" t="s">
        <v>17</v>
      </c>
      <c r="M32" s="16">
        <v>59.08</v>
      </c>
      <c r="P32" s="30"/>
      <c r="Q32" s="30"/>
      <c r="R32" s="36"/>
      <c r="S32" s="36"/>
      <c r="T32" s="36"/>
    </row>
    <row r="33" spans="1:20" x14ac:dyDescent="0.2">
      <c r="A33" s="14" t="s">
        <v>24</v>
      </c>
      <c r="B33" s="20" t="s">
        <v>26</v>
      </c>
      <c r="C33" s="15" t="s">
        <v>18</v>
      </c>
      <c r="D33" s="23">
        <v>107.63</v>
      </c>
      <c r="E33" s="17">
        <v>22</v>
      </c>
      <c r="F33" s="16">
        <v>62.17</v>
      </c>
      <c r="G33" s="17">
        <v>37.69</v>
      </c>
      <c r="H33" s="25">
        <v>138.02000000000001</v>
      </c>
      <c r="I33" s="25">
        <v>59.62</v>
      </c>
      <c r="J33" s="25">
        <v>93.12</v>
      </c>
      <c r="K33" s="25">
        <v>65.53</v>
      </c>
      <c r="L33" s="23">
        <v>93.07</v>
      </c>
      <c r="M33" s="16">
        <v>61.28</v>
      </c>
      <c r="P33" s="30"/>
      <c r="Q33" s="30"/>
      <c r="R33" s="36"/>
      <c r="S33" s="36"/>
      <c r="T33" s="36"/>
    </row>
    <row r="34" spans="1:20" x14ac:dyDescent="0.2">
      <c r="A34" s="14" t="s">
        <v>24</v>
      </c>
      <c r="B34" s="20" t="s">
        <v>27</v>
      </c>
      <c r="C34" s="15" t="s">
        <v>18</v>
      </c>
      <c r="D34" s="23">
        <v>94.42</v>
      </c>
      <c r="E34" s="17">
        <v>53</v>
      </c>
      <c r="F34" s="16">
        <v>60.03</v>
      </c>
      <c r="G34" s="17">
        <v>34.369999999999997</v>
      </c>
      <c r="H34" s="25">
        <v>112.93</v>
      </c>
      <c r="I34" s="25">
        <v>56.93</v>
      </c>
      <c r="J34" s="25">
        <v>81.77</v>
      </c>
      <c r="K34" s="25">
        <v>63.01</v>
      </c>
      <c r="L34" s="23">
        <v>79.290000000000006</v>
      </c>
      <c r="M34" s="16">
        <v>60.45</v>
      </c>
    </row>
    <row r="35" spans="1:20" x14ac:dyDescent="0.2">
      <c r="A35" t="s">
        <v>24</v>
      </c>
      <c r="B35" s="19" t="s">
        <v>51</v>
      </c>
      <c r="C35" s="18" t="s">
        <v>18</v>
      </c>
      <c r="D35" s="24">
        <v>102.95</v>
      </c>
      <c r="E35" s="2">
        <v>37</v>
      </c>
      <c r="F35" s="1">
        <v>62.68</v>
      </c>
      <c r="G35" s="2">
        <v>37.6</v>
      </c>
      <c r="H35" s="26">
        <v>134.44</v>
      </c>
      <c r="I35" s="26">
        <v>59.99</v>
      </c>
      <c r="J35" s="26">
        <v>88.56</v>
      </c>
      <c r="K35" s="26">
        <v>65.97</v>
      </c>
      <c r="L35" s="24">
        <v>88.26</v>
      </c>
      <c r="M35" s="1">
        <v>62.05</v>
      </c>
    </row>
    <row r="36" spans="1:20" x14ac:dyDescent="0.2">
      <c r="A36" t="s">
        <v>24</v>
      </c>
      <c r="B36" s="19" t="s">
        <v>52</v>
      </c>
      <c r="C36" s="18" t="s">
        <v>18</v>
      </c>
      <c r="D36" s="24">
        <v>108.29</v>
      </c>
      <c r="E36" s="2">
        <v>20</v>
      </c>
      <c r="F36" s="1">
        <v>59.85</v>
      </c>
      <c r="G36" s="2">
        <v>34.9</v>
      </c>
      <c r="H36" s="26">
        <v>129.81</v>
      </c>
      <c r="I36" s="26">
        <v>57.9</v>
      </c>
      <c r="J36" s="26">
        <v>98.38</v>
      </c>
      <c r="K36" s="26">
        <v>62.01</v>
      </c>
      <c r="L36" s="24">
        <v>87.01</v>
      </c>
      <c r="M36" s="1">
        <v>61.31</v>
      </c>
    </row>
    <row r="37" spans="1:20" x14ac:dyDescent="0.2">
      <c r="A37" t="s">
        <v>24</v>
      </c>
      <c r="B37" s="19" t="s">
        <v>28</v>
      </c>
      <c r="C37" s="18" t="s">
        <v>18</v>
      </c>
      <c r="D37" s="24">
        <v>109.25</v>
      </c>
      <c r="E37" s="2">
        <v>11</v>
      </c>
      <c r="F37" s="1">
        <v>60.15</v>
      </c>
      <c r="G37" s="2">
        <v>37.25</v>
      </c>
      <c r="H37" s="26">
        <v>144.32</v>
      </c>
      <c r="I37" s="26">
        <v>57.22</v>
      </c>
      <c r="J37" s="26">
        <v>103.47</v>
      </c>
      <c r="K37" s="26">
        <v>63.43</v>
      </c>
      <c r="L37" s="24">
        <v>81.47</v>
      </c>
      <c r="M37" s="1">
        <v>59.73</v>
      </c>
    </row>
    <row r="38" spans="1:20" x14ac:dyDescent="0.2">
      <c r="A38" t="s">
        <v>24</v>
      </c>
      <c r="B38" s="9" t="s">
        <v>29</v>
      </c>
      <c r="C38" s="18" t="s">
        <v>18</v>
      </c>
      <c r="D38" s="24">
        <v>108.71</v>
      </c>
      <c r="E38" s="2">
        <v>17</v>
      </c>
      <c r="F38" s="1">
        <v>61.9</v>
      </c>
      <c r="G38" s="2">
        <v>38.049999999999997</v>
      </c>
      <c r="H38" s="26">
        <v>118.65</v>
      </c>
      <c r="I38" s="26">
        <v>58.37</v>
      </c>
      <c r="J38" s="26">
        <v>93.62</v>
      </c>
      <c r="K38" s="26">
        <v>64.28</v>
      </c>
      <c r="L38" s="24">
        <v>101.02</v>
      </c>
      <c r="M38" s="1">
        <v>64.09</v>
      </c>
    </row>
    <row r="39" spans="1:20" x14ac:dyDescent="0.2">
      <c r="A39" s="14" t="s">
        <v>24</v>
      </c>
      <c r="B39" s="20" t="s">
        <v>30</v>
      </c>
      <c r="C39" s="15" t="s">
        <v>18</v>
      </c>
      <c r="D39" s="23">
        <v>102.31</v>
      </c>
      <c r="E39" s="17">
        <v>43</v>
      </c>
      <c r="F39" s="16">
        <v>61.08</v>
      </c>
      <c r="G39" s="17">
        <v>37.22</v>
      </c>
      <c r="H39" s="25">
        <v>115.01</v>
      </c>
      <c r="I39" s="25">
        <v>56.81</v>
      </c>
      <c r="J39" s="25">
        <v>83.94</v>
      </c>
      <c r="K39" s="25">
        <v>64.760000000000005</v>
      </c>
      <c r="L39" s="23">
        <v>99.19</v>
      </c>
      <c r="M39" s="16">
        <v>60.82</v>
      </c>
    </row>
    <row r="40" spans="1:20" x14ac:dyDescent="0.2">
      <c r="A40" s="14" t="s">
        <v>24</v>
      </c>
      <c r="B40" s="27" t="s">
        <v>53</v>
      </c>
      <c r="C40" s="15" t="s">
        <v>18</v>
      </c>
      <c r="D40" s="23">
        <v>99.49</v>
      </c>
      <c r="E40" s="17">
        <v>46</v>
      </c>
      <c r="F40" s="16">
        <v>60.46</v>
      </c>
      <c r="G40" s="17">
        <v>37.11</v>
      </c>
      <c r="H40" s="25">
        <v>129.97999999999999</v>
      </c>
      <c r="I40" s="25">
        <v>57.73</v>
      </c>
      <c r="J40" s="25">
        <v>85.58</v>
      </c>
      <c r="K40" s="25">
        <v>64.37</v>
      </c>
      <c r="L40" s="23">
        <v>83.29</v>
      </c>
      <c r="M40" s="16">
        <v>58.41</v>
      </c>
    </row>
    <row r="41" spans="1:20" x14ac:dyDescent="0.2">
      <c r="A41" s="14" t="s">
        <v>24</v>
      </c>
      <c r="B41" s="20" t="s">
        <v>54</v>
      </c>
      <c r="C41" s="15" t="s">
        <v>18</v>
      </c>
      <c r="D41" s="23">
        <v>103.07</v>
      </c>
      <c r="E41" s="17">
        <v>35</v>
      </c>
      <c r="F41" s="16">
        <v>61.02</v>
      </c>
      <c r="G41" s="17">
        <v>38.72</v>
      </c>
      <c r="H41" s="25">
        <v>135.09</v>
      </c>
      <c r="I41" s="25">
        <v>57.57</v>
      </c>
      <c r="J41" s="25">
        <v>85.63</v>
      </c>
      <c r="K41" s="25">
        <v>64.540000000000006</v>
      </c>
      <c r="L41" s="23">
        <v>95.28</v>
      </c>
      <c r="M41" s="16">
        <v>60.44</v>
      </c>
    </row>
    <row r="42" spans="1:20" x14ac:dyDescent="0.2">
      <c r="A42" s="14" t="s">
        <v>55</v>
      </c>
      <c r="B42" s="20" t="s">
        <v>31</v>
      </c>
      <c r="C42" s="15" t="s">
        <v>22</v>
      </c>
      <c r="D42" s="23">
        <v>110.3</v>
      </c>
      <c r="E42" s="17">
        <v>9</v>
      </c>
      <c r="F42" s="16">
        <v>57.08</v>
      </c>
      <c r="G42" s="17">
        <v>34.090000000000003</v>
      </c>
      <c r="H42" s="25">
        <v>158.41</v>
      </c>
      <c r="I42" s="25">
        <v>53.71</v>
      </c>
      <c r="J42" s="25">
        <v>91.75</v>
      </c>
      <c r="K42" s="25">
        <v>61</v>
      </c>
      <c r="L42" s="23">
        <v>99.07</v>
      </c>
      <c r="M42" s="16">
        <v>55.62</v>
      </c>
    </row>
    <row r="43" spans="1:20" x14ac:dyDescent="0.2">
      <c r="A43" t="s">
        <v>55</v>
      </c>
      <c r="B43" s="9" t="s">
        <v>56</v>
      </c>
      <c r="C43" s="18" t="s">
        <v>22</v>
      </c>
      <c r="D43" s="24">
        <v>96.4</v>
      </c>
      <c r="E43" s="2">
        <v>51</v>
      </c>
      <c r="F43" s="1">
        <v>62.35</v>
      </c>
      <c r="G43" s="2">
        <v>37.54</v>
      </c>
      <c r="H43" s="26">
        <v>124.25</v>
      </c>
      <c r="I43" s="26">
        <v>60.93</v>
      </c>
      <c r="J43" s="26">
        <v>81.94</v>
      </c>
      <c r="K43" s="26">
        <v>65.84</v>
      </c>
      <c r="L43" s="24">
        <v>82.91</v>
      </c>
      <c r="M43" s="1">
        <v>60.17</v>
      </c>
    </row>
    <row r="44" spans="1:20" x14ac:dyDescent="0.2">
      <c r="A44" t="s">
        <v>55</v>
      </c>
      <c r="B44" s="9" t="s">
        <v>32</v>
      </c>
      <c r="C44" s="18" t="s">
        <v>22</v>
      </c>
      <c r="D44" s="24">
        <v>106.51</v>
      </c>
      <c r="E44" s="2">
        <v>24</v>
      </c>
      <c r="F44" s="1">
        <v>61.95</v>
      </c>
      <c r="G44" s="2">
        <v>35.49</v>
      </c>
      <c r="H44" s="26">
        <v>137.26</v>
      </c>
      <c r="I44" s="26">
        <v>58.37</v>
      </c>
      <c r="J44" s="26">
        <v>92.28</v>
      </c>
      <c r="K44" s="26">
        <v>65.349999999999994</v>
      </c>
      <c r="L44" s="24">
        <v>91.88</v>
      </c>
      <c r="M44" s="1">
        <v>61.76</v>
      </c>
    </row>
    <row r="45" spans="1:20" x14ac:dyDescent="0.2">
      <c r="A45" t="s">
        <v>55</v>
      </c>
      <c r="B45" s="9" t="s">
        <v>33</v>
      </c>
      <c r="C45" s="18" t="s">
        <v>22</v>
      </c>
      <c r="D45" s="24">
        <v>103.33</v>
      </c>
      <c r="E45" s="2">
        <v>34</v>
      </c>
      <c r="F45" s="1">
        <v>57.48</v>
      </c>
      <c r="G45" s="2">
        <v>35.049999999999997</v>
      </c>
      <c r="H45" s="26">
        <v>130.91999999999999</v>
      </c>
      <c r="I45" s="26">
        <v>55.66</v>
      </c>
      <c r="J45" s="26">
        <v>86.24</v>
      </c>
      <c r="K45" s="26">
        <v>60.46</v>
      </c>
      <c r="L45" s="24">
        <v>95.69</v>
      </c>
      <c r="M45" s="1">
        <v>56.95</v>
      </c>
    </row>
    <row r="46" spans="1:20" x14ac:dyDescent="0.2">
      <c r="A46" t="s">
        <v>34</v>
      </c>
      <c r="B46" s="9" t="s">
        <v>35</v>
      </c>
      <c r="C46" s="18" t="s">
        <v>36</v>
      </c>
      <c r="D46" s="24">
        <v>104.06</v>
      </c>
      <c r="E46" s="2">
        <v>31</v>
      </c>
      <c r="F46" s="1">
        <v>61.56</v>
      </c>
      <c r="G46" s="2">
        <v>36.270000000000003</v>
      </c>
      <c r="H46" s="26">
        <v>140.29</v>
      </c>
      <c r="I46" s="26">
        <v>58.32</v>
      </c>
      <c r="J46" s="26">
        <v>88.29</v>
      </c>
      <c r="K46" s="26">
        <v>64.94</v>
      </c>
      <c r="L46" s="24">
        <v>90.99</v>
      </c>
      <c r="M46" s="1">
        <v>61.13</v>
      </c>
    </row>
    <row r="47" spans="1:20" x14ac:dyDescent="0.2">
      <c r="A47" s="14" t="s">
        <v>34</v>
      </c>
      <c r="B47" s="20" t="s">
        <v>57</v>
      </c>
      <c r="C47" s="15" t="s">
        <v>36</v>
      </c>
      <c r="D47" s="23">
        <v>98.6</v>
      </c>
      <c r="E47" s="17">
        <v>48</v>
      </c>
      <c r="F47" s="16">
        <v>62.25</v>
      </c>
      <c r="G47" s="17">
        <v>37.6</v>
      </c>
      <c r="H47" s="25">
        <v>129.12</v>
      </c>
      <c r="I47" s="25">
        <v>60.03</v>
      </c>
      <c r="J47" s="25">
        <v>88.14</v>
      </c>
      <c r="K47" s="25">
        <v>65.400000000000006</v>
      </c>
      <c r="L47" s="23">
        <v>78.290000000000006</v>
      </c>
      <c r="M47" s="16">
        <v>61.62</v>
      </c>
    </row>
    <row r="48" spans="1:20" x14ac:dyDescent="0.2">
      <c r="A48" s="14" t="s">
        <v>58</v>
      </c>
      <c r="B48" s="20" t="s">
        <v>59</v>
      </c>
      <c r="C48" s="15" t="s">
        <v>22</v>
      </c>
      <c r="D48" s="23">
        <v>108.73</v>
      </c>
      <c r="E48" s="17">
        <v>15</v>
      </c>
      <c r="F48" s="16">
        <v>61.02</v>
      </c>
      <c r="G48" s="17">
        <v>32.69</v>
      </c>
      <c r="H48" s="25">
        <v>120.06</v>
      </c>
      <c r="I48" s="25">
        <v>59.86</v>
      </c>
      <c r="J48" s="25">
        <v>98.63</v>
      </c>
      <c r="K48" s="25">
        <v>62.6</v>
      </c>
      <c r="L48" s="23">
        <v>90.33</v>
      </c>
      <c r="M48" s="16">
        <v>63.26</v>
      </c>
    </row>
    <row r="49" spans="1:13" x14ac:dyDescent="0.2">
      <c r="A49" s="14" t="s">
        <v>58</v>
      </c>
      <c r="B49" s="20" t="s">
        <v>60</v>
      </c>
      <c r="C49" s="15" t="s">
        <v>22</v>
      </c>
      <c r="D49" s="23">
        <v>109.67</v>
      </c>
      <c r="E49" s="17">
        <v>10</v>
      </c>
      <c r="F49" s="16">
        <v>60.52</v>
      </c>
      <c r="G49" s="17">
        <v>32.81</v>
      </c>
      <c r="H49" s="25">
        <v>136.76</v>
      </c>
      <c r="I49" s="25">
        <v>57.7</v>
      </c>
      <c r="J49" s="25">
        <v>98.41</v>
      </c>
      <c r="K49" s="25">
        <v>64.09</v>
      </c>
      <c r="L49" s="23">
        <v>90.18</v>
      </c>
      <c r="M49" s="16">
        <v>59.31</v>
      </c>
    </row>
    <row r="50" spans="1:13" x14ac:dyDescent="0.2">
      <c r="A50" s="14" t="s">
        <v>58</v>
      </c>
      <c r="B50" s="27" t="s">
        <v>61</v>
      </c>
      <c r="C50" s="15" t="s">
        <v>22</v>
      </c>
      <c r="D50" s="23">
        <v>108.69</v>
      </c>
      <c r="E50" s="17">
        <v>18</v>
      </c>
      <c r="F50" s="16">
        <v>62.34</v>
      </c>
      <c r="G50" s="17">
        <v>36.33</v>
      </c>
      <c r="H50" s="25">
        <v>132.46</v>
      </c>
      <c r="I50" s="25">
        <v>58.48</v>
      </c>
      <c r="J50" s="25">
        <v>97.66</v>
      </c>
      <c r="K50" s="25">
        <v>66.09</v>
      </c>
      <c r="L50" s="23">
        <v>91.18</v>
      </c>
      <c r="M50" s="16">
        <v>61.6</v>
      </c>
    </row>
    <row r="51" spans="1:13" x14ac:dyDescent="0.2">
      <c r="A51" t="s">
        <v>58</v>
      </c>
      <c r="B51" s="19" t="s">
        <v>62</v>
      </c>
      <c r="C51" s="18" t="s">
        <v>22</v>
      </c>
      <c r="D51" s="24">
        <v>96.5</v>
      </c>
      <c r="E51" s="2">
        <v>50</v>
      </c>
      <c r="F51" s="1">
        <v>59.26</v>
      </c>
      <c r="G51" s="2">
        <v>34.08</v>
      </c>
      <c r="H51" s="26">
        <v>139.88999999999999</v>
      </c>
      <c r="I51" s="26">
        <v>57.75</v>
      </c>
      <c r="J51" s="26">
        <v>79.040000000000006</v>
      </c>
      <c r="K51" s="26">
        <v>62.1</v>
      </c>
      <c r="L51" s="24">
        <v>84.31</v>
      </c>
      <c r="M51" s="1">
        <v>58.76</v>
      </c>
    </row>
    <row r="52" spans="1:13" x14ac:dyDescent="0.2">
      <c r="A52" t="s">
        <v>58</v>
      </c>
      <c r="B52" s="9" t="s">
        <v>63</v>
      </c>
      <c r="C52" s="18" t="s">
        <v>22</v>
      </c>
      <c r="D52" s="24">
        <v>106.46</v>
      </c>
      <c r="E52" s="2">
        <v>25</v>
      </c>
      <c r="F52" s="1">
        <v>59.66</v>
      </c>
      <c r="G52" s="2">
        <v>34.4</v>
      </c>
      <c r="H52" s="26">
        <v>141.74</v>
      </c>
      <c r="I52" s="26">
        <v>56.45</v>
      </c>
      <c r="J52" s="26">
        <v>93.15</v>
      </c>
      <c r="K52" s="26">
        <v>62.74</v>
      </c>
      <c r="L52" s="24">
        <v>88.95</v>
      </c>
      <c r="M52" s="1">
        <v>59.93</v>
      </c>
    </row>
    <row r="53" spans="1:13" x14ac:dyDescent="0.2">
      <c r="A53" t="s">
        <v>58</v>
      </c>
      <c r="B53" s="9" t="s">
        <v>64</v>
      </c>
      <c r="C53" s="18" t="s">
        <v>22</v>
      </c>
      <c r="D53" s="24">
        <v>107.99</v>
      </c>
      <c r="E53" s="2">
        <v>21</v>
      </c>
      <c r="F53" s="1">
        <v>62.49</v>
      </c>
      <c r="G53" s="2">
        <v>34.78</v>
      </c>
      <c r="H53" s="26">
        <v>135.07</v>
      </c>
      <c r="I53" s="26">
        <v>57.89</v>
      </c>
      <c r="J53" s="26">
        <v>103.15</v>
      </c>
      <c r="K53" s="26">
        <v>63.31</v>
      </c>
      <c r="L53" s="24">
        <v>81.150000000000006</v>
      </c>
      <c r="M53" s="1">
        <v>68.66</v>
      </c>
    </row>
    <row r="54" spans="1:13" x14ac:dyDescent="0.2">
      <c r="A54" t="s">
        <v>58</v>
      </c>
      <c r="B54" s="9" t="s">
        <v>65</v>
      </c>
      <c r="C54" s="18" t="s">
        <v>22</v>
      </c>
      <c r="D54" s="24">
        <v>114.53</v>
      </c>
      <c r="E54" s="2">
        <v>3</v>
      </c>
      <c r="F54" s="1">
        <v>58.98</v>
      </c>
      <c r="G54" s="2">
        <v>32.24</v>
      </c>
      <c r="H54" s="26">
        <v>141.85</v>
      </c>
      <c r="I54" s="26">
        <v>56.54</v>
      </c>
      <c r="J54" s="26">
        <v>98.36</v>
      </c>
      <c r="K54" s="26">
        <v>62.83</v>
      </c>
      <c r="L54" s="24">
        <v>104.37</v>
      </c>
      <c r="M54" s="1">
        <v>56.86</v>
      </c>
    </row>
    <row r="55" spans="1:13" x14ac:dyDescent="0.2">
      <c r="A55" s="14" t="s">
        <v>37</v>
      </c>
      <c r="B55" s="20" t="s">
        <v>66</v>
      </c>
      <c r="C55" s="15" t="s">
        <v>22</v>
      </c>
      <c r="D55" s="23">
        <v>114.24</v>
      </c>
      <c r="E55" s="17">
        <v>4</v>
      </c>
      <c r="F55" s="16">
        <v>57.55</v>
      </c>
      <c r="G55" s="17">
        <v>36.619999999999997</v>
      </c>
      <c r="H55" s="25">
        <v>148.97</v>
      </c>
      <c r="I55" s="25">
        <v>53.57</v>
      </c>
      <c r="J55" s="25">
        <v>96.38</v>
      </c>
      <c r="K55" s="25">
        <v>60.9</v>
      </c>
      <c r="L55" s="23">
        <v>104.77</v>
      </c>
      <c r="M55" s="16">
        <v>57.79</v>
      </c>
    </row>
    <row r="56" spans="1:13" x14ac:dyDescent="0.2">
      <c r="A56" s="14" t="s">
        <v>37</v>
      </c>
      <c r="B56" s="20" t="s">
        <v>38</v>
      </c>
      <c r="C56" s="15" t="s">
        <v>22</v>
      </c>
      <c r="D56" s="23">
        <v>102.64</v>
      </c>
      <c r="E56" s="17">
        <v>41</v>
      </c>
      <c r="F56" s="16">
        <v>59.15</v>
      </c>
      <c r="G56" s="17">
        <v>34.700000000000003</v>
      </c>
      <c r="H56" s="25">
        <v>137.46</v>
      </c>
      <c r="I56" s="25">
        <v>56.13</v>
      </c>
      <c r="J56" s="25">
        <v>79.569999999999993</v>
      </c>
      <c r="K56" s="25">
        <v>62.86</v>
      </c>
      <c r="L56" s="23">
        <v>101.27</v>
      </c>
      <c r="M56" s="16">
        <v>57.87</v>
      </c>
    </row>
    <row r="57" spans="1:13" x14ac:dyDescent="0.2">
      <c r="A57" s="14" t="s">
        <v>37</v>
      </c>
      <c r="B57" s="20" t="s">
        <v>39</v>
      </c>
      <c r="C57" s="15" t="s">
        <v>22</v>
      </c>
      <c r="D57" s="23">
        <v>113.92</v>
      </c>
      <c r="E57" s="17">
        <v>5</v>
      </c>
      <c r="F57" s="16">
        <v>59.5</v>
      </c>
      <c r="G57" s="17">
        <v>35.29</v>
      </c>
      <c r="H57" s="25">
        <v>154.91</v>
      </c>
      <c r="I57" s="25">
        <v>56.32</v>
      </c>
      <c r="J57" s="25">
        <v>95.9</v>
      </c>
      <c r="K57" s="25">
        <v>63.15</v>
      </c>
      <c r="L57" s="23">
        <v>103.32</v>
      </c>
      <c r="M57" s="16">
        <v>58.45</v>
      </c>
    </row>
    <row r="58" spans="1:13" x14ac:dyDescent="0.2">
      <c r="A58" s="14" t="s">
        <v>40</v>
      </c>
      <c r="B58" s="27" t="s">
        <v>67</v>
      </c>
      <c r="C58" s="15" t="s">
        <v>22</v>
      </c>
      <c r="D58" s="23">
        <v>95.13</v>
      </c>
      <c r="E58" s="17">
        <v>52</v>
      </c>
      <c r="F58" s="16">
        <v>60.27</v>
      </c>
      <c r="G58" s="17">
        <v>35.799999999999997</v>
      </c>
      <c r="H58" s="25">
        <v>132.16</v>
      </c>
      <c r="I58" s="25">
        <v>56.8</v>
      </c>
      <c r="J58" s="25">
        <v>77.959999999999994</v>
      </c>
      <c r="K58" s="25">
        <v>63.19</v>
      </c>
      <c r="L58" s="23">
        <v>83.99</v>
      </c>
      <c r="M58" s="16">
        <v>61.07</v>
      </c>
    </row>
    <row r="59" spans="1:13" x14ac:dyDescent="0.2">
      <c r="A59" t="s">
        <v>40</v>
      </c>
      <c r="B59" s="9" t="s">
        <v>68</v>
      </c>
      <c r="C59" s="18" t="s">
        <v>22</v>
      </c>
      <c r="D59" s="24">
        <v>102.91</v>
      </c>
      <c r="E59" s="2">
        <v>38</v>
      </c>
      <c r="F59" s="1">
        <v>62.14</v>
      </c>
      <c r="G59" s="2">
        <v>37.11</v>
      </c>
      <c r="H59" s="26">
        <v>135.38999999999999</v>
      </c>
      <c r="I59" s="26">
        <v>59.09</v>
      </c>
      <c r="J59" s="26">
        <v>87.35</v>
      </c>
      <c r="K59" s="26">
        <v>65.63</v>
      </c>
      <c r="L59" s="24">
        <v>90.28</v>
      </c>
      <c r="M59" s="1">
        <v>61.37</v>
      </c>
    </row>
    <row r="60" spans="1:13" x14ac:dyDescent="0.2">
      <c r="A60" t="s">
        <v>41</v>
      </c>
      <c r="B60" s="9">
        <v>801</v>
      </c>
      <c r="C60" s="18" t="s">
        <v>22</v>
      </c>
      <c r="D60" s="24">
        <v>102.83</v>
      </c>
      <c r="E60" s="2">
        <v>40</v>
      </c>
      <c r="F60" s="1">
        <v>61.14</v>
      </c>
      <c r="G60" s="2">
        <v>38.450000000000003</v>
      </c>
      <c r="H60" s="26">
        <v>136.38999999999999</v>
      </c>
      <c r="I60" s="26">
        <v>59.55</v>
      </c>
      <c r="J60" s="26">
        <v>85.02</v>
      </c>
      <c r="K60" s="26">
        <v>63.9</v>
      </c>
      <c r="L60" s="24">
        <v>94.33</v>
      </c>
      <c r="M60" s="1">
        <v>60.86</v>
      </c>
    </row>
    <row r="61" spans="1:13" x14ac:dyDescent="0.2">
      <c r="A61" t="s">
        <v>42</v>
      </c>
      <c r="B61" s="9" t="s">
        <v>69</v>
      </c>
      <c r="C61" s="18" t="s">
        <v>18</v>
      </c>
      <c r="D61" s="24">
        <v>99.19</v>
      </c>
      <c r="E61" s="2">
        <v>47</v>
      </c>
      <c r="F61" s="1">
        <v>62.94</v>
      </c>
      <c r="G61" s="2">
        <v>37.03</v>
      </c>
      <c r="H61" s="26">
        <v>121.43</v>
      </c>
      <c r="I61" s="26">
        <v>61.08</v>
      </c>
      <c r="J61" s="26">
        <v>89.53</v>
      </c>
      <c r="K61" s="26">
        <v>65.989999999999995</v>
      </c>
      <c r="L61" s="24">
        <v>78.790000000000006</v>
      </c>
      <c r="M61" s="1">
        <v>62.24</v>
      </c>
    </row>
    <row r="62" spans="1:13" x14ac:dyDescent="0.2">
      <c r="A62" t="s">
        <v>42</v>
      </c>
      <c r="B62" s="9" t="s">
        <v>70</v>
      </c>
      <c r="C62" s="18" t="s">
        <v>18</v>
      </c>
      <c r="D62" s="24">
        <v>104.3</v>
      </c>
      <c r="E62" s="2">
        <v>30</v>
      </c>
      <c r="F62" s="1">
        <v>60.9</v>
      </c>
      <c r="G62" s="2">
        <v>35.68</v>
      </c>
      <c r="H62" s="26">
        <v>85</v>
      </c>
      <c r="I62" s="26">
        <v>58.18</v>
      </c>
      <c r="J62" s="26">
        <v>94.99</v>
      </c>
      <c r="K62" s="26">
        <v>63.04</v>
      </c>
      <c r="L62" s="24">
        <v>91.36</v>
      </c>
      <c r="M62" s="1">
        <v>62.91</v>
      </c>
    </row>
    <row r="63" spans="1:13" x14ac:dyDescent="0.2">
      <c r="C63" s="18"/>
      <c r="D63" s="24"/>
      <c r="E63" s="2"/>
      <c r="F63" s="1"/>
      <c r="G63" s="2"/>
      <c r="H63" s="22"/>
      <c r="I63" s="22"/>
      <c r="J63" s="22"/>
      <c r="K63" s="22"/>
      <c r="L63" s="21"/>
      <c r="M63" s="1"/>
    </row>
    <row r="64" spans="1:13" x14ac:dyDescent="0.2">
      <c r="B64" s="9" t="s">
        <v>7</v>
      </c>
      <c r="D64" s="24">
        <f>AVERAGE(D7:D62)</f>
        <v>105.73792452830186</v>
      </c>
      <c r="E64" s="1"/>
      <c r="F64" s="1">
        <v>60.366949152542375</v>
      </c>
      <c r="G64" s="2">
        <v>36.014406779661009</v>
      </c>
      <c r="H64" s="24">
        <v>133.03589285714287</v>
      </c>
      <c r="I64" s="24">
        <v>57.673571428571435</v>
      </c>
      <c r="J64" s="24">
        <v>90.846785714285687</v>
      </c>
      <c r="K64" s="24">
        <v>63.700535714285721</v>
      </c>
      <c r="L64" s="24">
        <v>93.057735849056613</v>
      </c>
      <c r="M64" s="24">
        <v>59.891607142857126</v>
      </c>
    </row>
    <row r="65" spans="1:13" x14ac:dyDescent="0.2">
      <c r="B65" s="9" t="s">
        <v>8</v>
      </c>
      <c r="D65" s="24">
        <v>4.5999999999999996</v>
      </c>
      <c r="F65" s="1">
        <v>0.6</v>
      </c>
      <c r="G65" s="1">
        <v>0.97</v>
      </c>
      <c r="H65" s="24">
        <v>14.437874880000001</v>
      </c>
      <c r="I65" s="24">
        <v>1.241921882</v>
      </c>
      <c r="J65" s="24">
        <v>5.7580844530000004</v>
      </c>
      <c r="K65" s="24">
        <v>0.69864045200000002</v>
      </c>
      <c r="L65" s="24">
        <v>6.5792576130000002</v>
      </c>
      <c r="M65" s="24">
        <v>6.5792576130000002</v>
      </c>
    </row>
    <row r="66" spans="1:13" x14ac:dyDescent="0.2">
      <c r="B66" s="9" t="s">
        <v>9</v>
      </c>
      <c r="D66" s="24">
        <v>13.3</v>
      </c>
      <c r="F66" s="1">
        <v>2.9</v>
      </c>
      <c r="G66" s="1">
        <v>3.1</v>
      </c>
      <c r="H66" s="24">
        <v>5.08887998387375</v>
      </c>
      <c r="I66" s="24">
        <v>0.96083652618457405</v>
      </c>
      <c r="J66" s="24">
        <v>3.7772252037385301</v>
      </c>
      <c r="K66" s="24">
        <v>0.81196953671376604</v>
      </c>
      <c r="L66" s="24">
        <v>2.7785935612094801</v>
      </c>
      <c r="M66" s="24">
        <v>0.50081312012615498</v>
      </c>
    </row>
    <row r="67" spans="1:13" x14ac:dyDescent="0.2">
      <c r="D67" s="1"/>
      <c r="E67" s="1"/>
      <c r="F67" s="1"/>
      <c r="G67" s="1"/>
    </row>
    <row r="68" spans="1:13" ht="14.25" x14ac:dyDescent="0.2">
      <c r="A68" s="45" t="s">
        <v>14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</row>
    <row r="69" spans="1:13" x14ac:dyDescent="0.2">
      <c r="A69" s="29" t="s">
        <v>96</v>
      </c>
    </row>
  </sheetData>
  <sortState xmlns:xlrd2="http://schemas.microsoft.com/office/spreadsheetml/2017/richdata2" ref="A7:M62">
    <sortCondition ref="A7:A62"/>
    <sortCondition ref="B7:B62"/>
  </sortState>
  <mergeCells count="5">
    <mergeCell ref="L3:M3"/>
    <mergeCell ref="H3:I3"/>
    <mergeCell ref="A68:M68"/>
    <mergeCell ref="J3:K3"/>
    <mergeCell ref="R15:T15"/>
  </mergeCells>
  <phoneticPr fontId="0" type="noConversion"/>
  <hyperlinks>
    <hyperlink ref="R9" r:id="rId1" xr:uid="{00000000-0004-0000-0000-000000000000}"/>
    <hyperlink ref="T9" r:id="rId2" xr:uid="{00000000-0004-0000-0000-000002000000}"/>
    <hyperlink ref="S9" r:id="rId3" xr:uid="{EDE6B5E7-A2B3-41DE-A0F3-1D65F606EFD9}"/>
  </hyperlinks>
  <pageMargins left="0.25" right="0.25" top="0.25" bottom="0.25" header="0.3" footer="0.3"/>
  <pageSetup scale="78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south region table</vt:lpstr>
      <vt:lpstr>'2021 south region table'!Print_Area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Joos, Darin K</dc:creator>
  <cp:lastModifiedBy>Joos, Darin K</cp:lastModifiedBy>
  <cp:lastPrinted>2023-07-18T19:10:42Z</cp:lastPrinted>
  <dcterms:created xsi:type="dcterms:W3CDTF">2008-07-21T14:19:33Z</dcterms:created>
  <dcterms:modified xsi:type="dcterms:W3CDTF">2023-08-03T20:09:50Z</dcterms:modified>
</cp:coreProperties>
</file>