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os\Box\Documents\Soybean\Publication\"/>
    </mc:Choice>
  </mc:AlternateContent>
  <xr:revisionPtr revIDLastSave="0" documentId="8_{8F267E3A-FDE4-4730-B179-97404D2EE85C}" xr6:coauthVersionLast="47" xr6:coauthVersionMax="47" xr10:uidLastSave="{00000000-0000-0000-0000-000000000000}"/>
  <bookViews>
    <workbookView xWindow="38280" yWindow="-120" windowWidth="38640" windowHeight="21240" xr2:uid="{00000000-000D-0000-FFFF-FFFF00000000}"/>
  </bookViews>
  <sheets>
    <sheet name="Sheet1" sheetId="1" r:id="rId1"/>
  </sheets>
  <definedNames>
    <definedName name="_xlnm.Print_Area" localSheetId="0">Sheet1!$A$1:$L$86,Sheet1!$O$9:$R$35</definedName>
    <definedName name="_xlnm.Print_Titles" localSheetId="0">Sheet1!$1:$7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5" i="1" l="1"/>
  <c r="Q35" i="1"/>
</calcChain>
</file>

<file path=xl/sharedStrings.xml><?xml version="1.0" encoding="utf-8"?>
<sst xmlns="http://schemas.openxmlformats.org/spreadsheetml/2006/main" count="435" uniqueCount="155">
  <si>
    <t>2 yr</t>
  </si>
  <si>
    <t>3 yr</t>
  </si>
  <si>
    <t>Avg</t>
  </si>
  <si>
    <t>Yield</t>
  </si>
  <si>
    <t>Maturity</t>
  </si>
  <si>
    <t>COMPANY</t>
  </si>
  <si>
    <t>bu/a</t>
  </si>
  <si>
    <t>Date</t>
  </si>
  <si>
    <t>AVERAGE</t>
  </si>
  <si>
    <t>L.S.D. 25% LEVEL</t>
  </si>
  <si>
    <t>COEFF. OF VAR. (%)</t>
  </si>
  <si>
    <t>Protein</t>
  </si>
  <si>
    <t>Oil</t>
  </si>
  <si>
    <t>@ 13%</t>
  </si>
  <si>
    <t>NAME</t>
  </si>
  <si>
    <t/>
  </si>
  <si>
    <t>Regional</t>
  </si>
  <si>
    <t>Region 3</t>
  </si>
  <si>
    <t>Perry</t>
  </si>
  <si>
    <r>
      <t>Herbicide Trait</t>
    </r>
    <r>
      <rPr>
        <b/>
        <u/>
        <vertAlign val="superscript"/>
        <sz val="10"/>
        <rFont val="Arial"/>
        <family val="2"/>
      </rPr>
      <t>1</t>
    </r>
  </si>
  <si>
    <r>
      <t>ST</t>
    </r>
    <r>
      <rPr>
        <b/>
        <u/>
        <vertAlign val="superscript"/>
        <sz val="10"/>
        <rFont val="Arial"/>
        <family val="2"/>
      </rPr>
      <t>2</t>
    </r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</si>
  <si>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Herbicide Trait- CV = No Trait,  EN= 2,4-D, glufosinate and glyphosate, LL = glufosinate, RF= dicamba, glufosinate and glyphosate, RL= glufosinate and glyphosate, RR = glyphosate, RX = dicamba and glyphosate, ST= STS, O= Other</t>
    </r>
  </si>
  <si>
    <t>Urbana</t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</si>
  <si>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ST- U= Untreated, F=Fungicide, Fe= Fungicide + Illevo, B= Fungicide + Insecticide, Be= Fungicide + Insecticide + Illevo, Bs= Fungicide + Insecticide + Saltro, NA= Information not Available</t>
    </r>
  </si>
  <si>
    <t>Longitude</t>
  </si>
  <si>
    <t>Latitude</t>
  </si>
  <si>
    <t>Chisel</t>
  </si>
  <si>
    <t>Fall</t>
  </si>
  <si>
    <t>Field cultivator</t>
  </si>
  <si>
    <t>Field cultivate</t>
  </si>
  <si>
    <t>Spring</t>
  </si>
  <si>
    <t>Tillage</t>
  </si>
  <si>
    <t>None</t>
  </si>
  <si>
    <t>Fungicide</t>
  </si>
  <si>
    <t>POST</t>
  </si>
  <si>
    <t>PRE</t>
  </si>
  <si>
    <t>Pesticides</t>
  </si>
  <si>
    <t>Harvest date</t>
  </si>
  <si>
    <t>Planting date</t>
  </si>
  <si>
    <t>Ipava silt loam</t>
  </si>
  <si>
    <t>Soil type</t>
  </si>
  <si>
    <t>Luke Merritt</t>
  </si>
  <si>
    <t>Host</t>
  </si>
  <si>
    <t>Click to see map</t>
  </si>
  <si>
    <t>Site Location</t>
  </si>
  <si>
    <t>Pike</t>
  </si>
  <si>
    <t>County</t>
  </si>
  <si>
    <t>Location</t>
  </si>
  <si>
    <t>Chamapign</t>
  </si>
  <si>
    <t>Flanagan silt loam</t>
  </si>
  <si>
    <t>RainFall</t>
  </si>
  <si>
    <t>April</t>
  </si>
  <si>
    <t>May</t>
  </si>
  <si>
    <t>June</t>
  </si>
  <si>
    <t>July</t>
  </si>
  <si>
    <t>August</t>
  </si>
  <si>
    <t>September</t>
  </si>
  <si>
    <t>Total</t>
  </si>
  <si>
    <t>RF</t>
  </si>
  <si>
    <t>Be</t>
  </si>
  <si>
    <t>Baird Seed</t>
  </si>
  <si>
    <t>CV</t>
  </si>
  <si>
    <t>Bs</t>
  </si>
  <si>
    <t>DONMARIO</t>
  </si>
  <si>
    <t>EN</t>
  </si>
  <si>
    <t>B</t>
  </si>
  <si>
    <t>Dyna-Gro</t>
  </si>
  <si>
    <t>S35ES82</t>
  </si>
  <si>
    <t>GENESIS</t>
  </si>
  <si>
    <t>BS</t>
  </si>
  <si>
    <t>Martin</t>
  </si>
  <si>
    <t>NuTech</t>
  </si>
  <si>
    <t>34N02E</t>
  </si>
  <si>
    <t>Public</t>
  </si>
  <si>
    <t>Dwight</t>
  </si>
  <si>
    <t>Jack</t>
  </si>
  <si>
    <t>Williams 82</t>
  </si>
  <si>
    <t>Stone Seed</t>
  </si>
  <si>
    <t>2XF3352</t>
  </si>
  <si>
    <t>Sun Prairie</t>
  </si>
  <si>
    <t>Xitavo</t>
  </si>
  <si>
    <t>XO 2832E</t>
  </si>
  <si>
    <t>XO 2963E</t>
  </si>
  <si>
    <t>XO 3483E</t>
  </si>
  <si>
    <t>Burrus</t>
  </si>
  <si>
    <t>3875E</t>
  </si>
  <si>
    <t>3886F</t>
  </si>
  <si>
    <t>RX</t>
  </si>
  <si>
    <t>Cornelius</t>
  </si>
  <si>
    <t>CB37XF70</t>
  </si>
  <si>
    <t>S3681STS</t>
  </si>
  <si>
    <t>S37ES52</t>
  </si>
  <si>
    <t>S37XF33</t>
  </si>
  <si>
    <t>39N07E</t>
  </si>
  <si>
    <t>P3 Genetics</t>
  </si>
  <si>
    <t>2XF3843</t>
  </si>
  <si>
    <t>XO 3752E</t>
  </si>
  <si>
    <t>XO 3922E</t>
  </si>
  <si>
    <t>Results</t>
  </si>
  <si>
    <t xml:space="preserve">2023 Soybean Test Results </t>
  </si>
  <si>
    <t>Early MG: 2.8-3.5</t>
  </si>
  <si>
    <t>Late MG: 3.6-4.2</t>
  </si>
  <si>
    <t>Illini 2812Na</t>
  </si>
  <si>
    <t>Illini 3000NY</t>
  </si>
  <si>
    <t>Illini 3212NY</t>
  </si>
  <si>
    <t>Illini 3312NY</t>
  </si>
  <si>
    <t>Illini 3400Y</t>
  </si>
  <si>
    <t>EN,ST</t>
  </si>
  <si>
    <t>S35XF44</t>
  </si>
  <si>
    <t>G3460E</t>
  </si>
  <si>
    <t>Jacobson</t>
  </si>
  <si>
    <t>Lakeview Farms</t>
  </si>
  <si>
    <t>LVF2849</t>
  </si>
  <si>
    <t>BN</t>
  </si>
  <si>
    <t>LVF3332B</t>
  </si>
  <si>
    <t>LVF3530</t>
  </si>
  <si>
    <t>M302-E3</t>
  </si>
  <si>
    <t>B,S</t>
  </si>
  <si>
    <t>M33-XF</t>
  </si>
  <si>
    <t>M351-CV</t>
  </si>
  <si>
    <t>29N02E</t>
  </si>
  <si>
    <t>E3</t>
  </si>
  <si>
    <t>31N07E</t>
  </si>
  <si>
    <t>33N04E</t>
  </si>
  <si>
    <t>RENK</t>
  </si>
  <si>
    <t>RS353NXF</t>
  </si>
  <si>
    <t>SP30E34</t>
  </si>
  <si>
    <t>SP35E34</t>
  </si>
  <si>
    <t>XO 3014E</t>
  </si>
  <si>
    <t>XO 3224E</t>
  </si>
  <si>
    <t>CB41XF50</t>
  </si>
  <si>
    <t>DM36F84S</t>
  </si>
  <si>
    <t>DM37C44</t>
  </si>
  <si>
    <t>DM3932E</t>
  </si>
  <si>
    <t>DM40E44</t>
  </si>
  <si>
    <t>CV,ST</t>
  </si>
  <si>
    <t>G3880E</t>
  </si>
  <si>
    <t>EV</t>
  </si>
  <si>
    <t>LVF3653B</t>
  </si>
  <si>
    <t>LVF3831</t>
  </si>
  <si>
    <t>LVF3949</t>
  </si>
  <si>
    <t>M362-E3</t>
  </si>
  <si>
    <t>36N04E</t>
  </si>
  <si>
    <t>37N03E</t>
  </si>
  <si>
    <t>42N05E</t>
  </si>
  <si>
    <t>2337E</t>
  </si>
  <si>
    <t>2439E</t>
  </si>
  <si>
    <t>2XF3644</t>
  </si>
  <si>
    <t>XO 3803E</t>
  </si>
  <si>
    <t>XO 4084E</t>
  </si>
  <si>
    <t>Sonic and Moccassin II</t>
  </si>
  <si>
    <t>Warrant Ultra,amd Select</t>
  </si>
  <si>
    <t>Authority Supreme</t>
  </si>
  <si>
    <t>Flex Star, Select</t>
  </si>
  <si>
    <t>Dain Joos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</si>
</sst>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m/d"/>
    <numFmt numFmtId="166" formatCode="m/d;@"/>
    <numFmt numFmtId="167" formatCode="[$-409]mmmm\ d\,\ yyyy;@"/>
    <numFmt numFmtId="168" formatCode="m/d/yy;@"/>
  </numFmts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b/>
      <u/>
      <vertAlign val="superscript"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10"/>
      <color theme="1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0">
    <xf numFmtId="0" fontId="0" fillId="0" borderId="0" xfId="0"/>
    <xf numFmtId="165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center"/>
    </xf>
    <xf numFmtId="0" fontId="2" fillId="0" borderId="0" xfId="0" applyFont="1"/>
    <xf numFmtId="166" fontId="1" fillId="0" borderId="0" xfId="0" applyNumberFormat="1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vertical="top" wrapText="1"/>
    </xf>
    <xf numFmtId="1" fontId="2" fillId="0" borderId="0" xfId="0" applyNumberFormat="1" applyFont="1" applyAlignment="1">
      <alignment horizontal="center"/>
    </xf>
    <xf numFmtId="0" fontId="2" fillId="0" borderId="0" xfId="0" quotePrefix="1" applyFont="1"/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0" fillId="0" borderId="1" xfId="0" applyBorder="1"/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167" fontId="0" fillId="0" borderId="0" xfId="0" applyNumberFormat="1" applyAlignment="1">
      <alignment horizontal="left"/>
    </xf>
    <xf numFmtId="167" fontId="2" fillId="0" borderId="0" xfId="0" applyNumberFormat="1" applyFont="1" applyAlignment="1">
      <alignment horizontal="left"/>
    </xf>
    <xf numFmtId="168" fontId="1" fillId="0" borderId="0" xfId="0" applyNumberFormat="1" applyFont="1" applyAlignment="1">
      <alignment horizontal="right"/>
    </xf>
    <xf numFmtId="0" fontId="8" fillId="0" borderId="0" xfId="1"/>
    <xf numFmtId="0" fontId="1" fillId="0" borderId="0" xfId="0" applyFont="1" applyAlignment="1">
      <alignment horizontal="left" vertical="center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3" fillId="0" borderId="0" xfId="0" applyFont="1" applyAlignment="1">
      <alignment vertical="top" wrapText="1"/>
    </xf>
    <xf numFmtId="164" fontId="2" fillId="0" borderId="0" xfId="0" applyNumberFormat="1" applyFont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goo.gl/maps/JLsxCL6iVP3ZwRPF6" TargetMode="External"/><Relationship Id="rId1" Type="http://schemas.openxmlformats.org/officeDocument/2006/relationships/hyperlink" Target="https://goo.gl/maps/SnPGswEYeBbncpBx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6"/>
  <sheetViews>
    <sheetView tabSelected="1" zoomScaleNormal="100" workbookViewId="0"/>
  </sheetViews>
  <sheetFormatPr defaultColWidth="8.85546875" defaultRowHeight="12.75" x14ac:dyDescent="0.2"/>
  <cols>
    <col min="1" max="1" width="16.7109375" style="6" customWidth="1"/>
    <col min="2" max="2" width="19.28515625" style="6" bestFit="1" customWidth="1"/>
    <col min="3" max="3" width="13.85546875" style="15" customWidth="1"/>
    <col min="4" max="4" width="8" style="15" bestFit="1" customWidth="1"/>
    <col min="5" max="5" width="5.140625" style="17" bestFit="1" customWidth="1"/>
    <col min="6" max="6" width="8.140625" style="1" bestFit="1" customWidth="1"/>
    <col min="7" max="7" width="11.140625" style="2" customWidth="1"/>
    <col min="8" max="8" width="10.42578125" style="7" bestFit="1" customWidth="1"/>
    <col min="9" max="10" width="5.140625" style="7" bestFit="1" customWidth="1"/>
    <col min="11" max="11" width="7.28515625" style="7" bestFit="1" customWidth="1"/>
    <col min="12" max="12" width="8.85546875" style="7"/>
    <col min="13" max="14" width="8.85546875" style="8"/>
    <col min="15" max="15" width="16.28515625" style="8" bestFit="1" customWidth="1"/>
    <col min="16" max="16" width="2.7109375" style="8" customWidth="1"/>
    <col min="17" max="19" width="24.7109375" style="8" customWidth="1"/>
    <col min="20" max="16384" width="8.85546875" style="8"/>
  </cols>
  <sheetData>
    <row r="1" spans="1:18" s="3" customFormat="1" x14ac:dyDescent="0.2">
      <c r="A1" s="4" t="s">
        <v>99</v>
      </c>
      <c r="B1" s="4"/>
      <c r="C1" s="5"/>
      <c r="D1" s="5"/>
      <c r="E1" s="17"/>
      <c r="F1" s="1"/>
      <c r="G1" s="2"/>
      <c r="H1" s="17"/>
      <c r="I1" s="17"/>
      <c r="J1" s="17"/>
      <c r="K1" s="17"/>
      <c r="L1" s="5"/>
    </row>
    <row r="2" spans="1:18" s="3" customFormat="1" x14ac:dyDescent="0.2">
      <c r="A2" s="3" t="s">
        <v>17</v>
      </c>
      <c r="B2" s="4"/>
      <c r="C2" s="5"/>
      <c r="D2" s="5"/>
      <c r="E2" s="17"/>
      <c r="F2" s="1"/>
      <c r="G2" s="2"/>
      <c r="H2" s="17"/>
      <c r="I2" s="17"/>
      <c r="J2" s="17"/>
      <c r="K2" s="17"/>
      <c r="L2" s="5"/>
    </row>
    <row r="3" spans="1:18" s="3" customFormat="1" x14ac:dyDescent="0.2">
      <c r="A3" s="4"/>
      <c r="B3" s="4"/>
      <c r="C3" s="5"/>
      <c r="D3" s="5"/>
      <c r="E3" s="35" t="s">
        <v>16</v>
      </c>
      <c r="F3" s="35"/>
      <c r="G3" s="2"/>
      <c r="H3" s="17"/>
      <c r="I3" s="17" t="s">
        <v>0</v>
      </c>
      <c r="J3" s="17" t="s">
        <v>1</v>
      </c>
      <c r="K3" s="5"/>
      <c r="L3" s="5"/>
    </row>
    <row r="4" spans="1:18" s="3" customFormat="1" x14ac:dyDescent="0.2">
      <c r="A4" s="4"/>
      <c r="B4" s="4"/>
      <c r="C4" s="5"/>
      <c r="D4" s="5"/>
      <c r="E4" s="36" t="s">
        <v>98</v>
      </c>
      <c r="F4" s="36"/>
      <c r="G4" s="17" t="s">
        <v>18</v>
      </c>
      <c r="H4" s="17" t="s">
        <v>22</v>
      </c>
      <c r="I4" s="17" t="s">
        <v>2</v>
      </c>
      <c r="J4" s="17" t="s">
        <v>2</v>
      </c>
      <c r="K4" s="37" t="s">
        <v>16</v>
      </c>
      <c r="L4" s="37"/>
    </row>
    <row r="5" spans="1:18" s="3" customFormat="1" x14ac:dyDescent="0.2">
      <c r="A5" s="4"/>
      <c r="B5" s="4"/>
      <c r="C5" s="5"/>
      <c r="D5" s="5"/>
      <c r="E5" s="17" t="s">
        <v>3</v>
      </c>
      <c r="F5" s="1" t="s">
        <v>4</v>
      </c>
      <c r="G5" s="17" t="s">
        <v>3</v>
      </c>
      <c r="H5" s="17" t="s">
        <v>3</v>
      </c>
      <c r="I5" s="17" t="s">
        <v>3</v>
      </c>
      <c r="J5" s="17" t="s">
        <v>3</v>
      </c>
      <c r="K5" s="17" t="s">
        <v>11</v>
      </c>
      <c r="L5" s="17" t="s">
        <v>12</v>
      </c>
    </row>
    <row r="6" spans="1:18" s="3" customFormat="1" ht="14.25" x14ac:dyDescent="0.2">
      <c r="A6" s="11" t="s">
        <v>5</v>
      </c>
      <c r="B6" s="11" t="s">
        <v>14</v>
      </c>
      <c r="C6" s="18" t="s">
        <v>19</v>
      </c>
      <c r="D6" s="18" t="s">
        <v>20</v>
      </c>
      <c r="E6" s="12" t="s">
        <v>6</v>
      </c>
      <c r="F6" s="13" t="s">
        <v>7</v>
      </c>
      <c r="G6" s="12" t="s">
        <v>6</v>
      </c>
      <c r="H6" s="12" t="s">
        <v>6</v>
      </c>
      <c r="I6" s="12" t="s">
        <v>6</v>
      </c>
      <c r="J6" s="12" t="s">
        <v>6</v>
      </c>
      <c r="K6" s="14" t="s">
        <v>13</v>
      </c>
      <c r="L6" s="14" t="s">
        <v>13</v>
      </c>
    </row>
    <row r="7" spans="1:18" x14ac:dyDescent="0.2">
      <c r="L7" s="15"/>
    </row>
    <row r="8" spans="1:18" x14ac:dyDescent="0.2">
      <c r="A8" s="4" t="s">
        <v>100</v>
      </c>
      <c r="K8" s="15"/>
      <c r="L8" s="8"/>
    </row>
    <row r="9" spans="1:18" x14ac:dyDescent="0.2">
      <c r="A9" s="8" t="s">
        <v>60</v>
      </c>
      <c r="B9" s="8" t="s">
        <v>102</v>
      </c>
      <c r="C9" s="15" t="s">
        <v>61</v>
      </c>
      <c r="D9" s="15" t="s">
        <v>65</v>
      </c>
      <c r="E9" s="17">
        <v>64.102000000000004</v>
      </c>
      <c r="F9" s="9">
        <v>45194</v>
      </c>
      <c r="G9" s="7">
        <v>48.396000000000001</v>
      </c>
      <c r="H9" s="7">
        <v>79.807000000000002</v>
      </c>
      <c r="I9" s="7" t="s">
        <v>15</v>
      </c>
      <c r="J9" s="7" t="s">
        <v>15</v>
      </c>
      <c r="K9" s="7">
        <v>34.237499999999997</v>
      </c>
      <c r="L9" s="7">
        <v>21.4514</v>
      </c>
      <c r="O9" s="23" t="s">
        <v>47</v>
      </c>
      <c r="P9" s="23"/>
      <c r="Q9" s="5" t="s">
        <v>18</v>
      </c>
      <c r="R9" s="5" t="s">
        <v>22</v>
      </c>
    </row>
    <row r="10" spans="1:18" x14ac:dyDescent="0.2">
      <c r="A10" s="8" t="s">
        <v>60</v>
      </c>
      <c r="B10" s="8" t="s">
        <v>103</v>
      </c>
      <c r="C10" s="15" t="s">
        <v>61</v>
      </c>
      <c r="D10" s="15" t="s">
        <v>65</v>
      </c>
      <c r="E10" s="17">
        <v>59.259</v>
      </c>
      <c r="F10" s="9">
        <v>45192.5</v>
      </c>
      <c r="G10" s="7">
        <v>51.039000000000001</v>
      </c>
      <c r="H10" s="7">
        <v>67.478999999999999</v>
      </c>
      <c r="I10" s="7" t="s">
        <v>15</v>
      </c>
      <c r="J10" s="7" t="s">
        <v>15</v>
      </c>
      <c r="K10" s="7">
        <v>34.530700000000003</v>
      </c>
      <c r="L10" s="7">
        <v>20.4237</v>
      </c>
      <c r="O10" s="23" t="s">
        <v>46</v>
      </c>
      <c r="P10" s="23"/>
      <c r="Q10" s="8" t="s">
        <v>45</v>
      </c>
      <c r="R10" s="8" t="s">
        <v>48</v>
      </c>
    </row>
    <row r="11" spans="1:18" x14ac:dyDescent="0.2">
      <c r="A11" s="8" t="s">
        <v>60</v>
      </c>
      <c r="B11" s="8" t="s">
        <v>104</v>
      </c>
      <c r="C11" s="15" t="s">
        <v>61</v>
      </c>
      <c r="E11" s="17">
        <v>62.999000000000002</v>
      </c>
      <c r="F11" s="9">
        <v>45193</v>
      </c>
      <c r="G11" s="7">
        <v>52.115000000000002</v>
      </c>
      <c r="H11" s="7">
        <v>73.882000000000005</v>
      </c>
      <c r="I11" s="7" t="s">
        <v>15</v>
      </c>
      <c r="J11" s="7" t="s">
        <v>15</v>
      </c>
      <c r="K11" s="7">
        <v>33.1511</v>
      </c>
      <c r="L11" s="7">
        <v>21.353400000000001</v>
      </c>
      <c r="O11" s="23" t="s">
        <v>44</v>
      </c>
      <c r="P11" s="23"/>
      <c r="Q11" s="31" t="s">
        <v>43</v>
      </c>
      <c r="R11" s="31" t="s">
        <v>43</v>
      </c>
    </row>
    <row r="12" spans="1:18" x14ac:dyDescent="0.2">
      <c r="A12" s="8" t="s">
        <v>60</v>
      </c>
      <c r="B12" s="8" t="s">
        <v>105</v>
      </c>
      <c r="C12" s="15" t="s">
        <v>61</v>
      </c>
      <c r="D12" s="15" t="s">
        <v>65</v>
      </c>
      <c r="E12" s="17">
        <v>56.137999999999998</v>
      </c>
      <c r="F12" s="9">
        <v>45192.5</v>
      </c>
      <c r="G12" s="7">
        <v>43.584000000000003</v>
      </c>
      <c r="H12" s="7">
        <v>68.691999999999993</v>
      </c>
      <c r="I12" s="7" t="s">
        <v>15</v>
      </c>
      <c r="J12" s="7" t="s">
        <v>15</v>
      </c>
      <c r="K12" s="7">
        <v>36.103900000000003</v>
      </c>
      <c r="L12" s="7">
        <v>19.622599999999998</v>
      </c>
      <c r="O12" s="23" t="s">
        <v>42</v>
      </c>
      <c r="P12" s="23"/>
      <c r="Q12" s="8" t="s">
        <v>41</v>
      </c>
      <c r="R12" s="8" t="s">
        <v>154</v>
      </c>
    </row>
    <row r="13" spans="1:18" x14ac:dyDescent="0.2">
      <c r="A13" s="8" t="s">
        <v>60</v>
      </c>
      <c r="B13" s="8" t="s">
        <v>106</v>
      </c>
      <c r="C13" s="15" t="s">
        <v>61</v>
      </c>
      <c r="E13" s="17">
        <v>53.771999999999998</v>
      </c>
      <c r="F13" s="9">
        <v>45191.5</v>
      </c>
      <c r="G13" s="7">
        <v>43.234000000000002</v>
      </c>
      <c r="H13" s="7">
        <v>64.31</v>
      </c>
      <c r="I13" s="7" t="s">
        <v>15</v>
      </c>
      <c r="J13" s="7" t="s">
        <v>15</v>
      </c>
      <c r="K13" s="7">
        <v>36.500900000000001</v>
      </c>
      <c r="L13" s="7">
        <v>19.738199999999999</v>
      </c>
      <c r="O13" s="23" t="s">
        <v>40</v>
      </c>
      <c r="P13" s="23"/>
      <c r="Q13" s="8" t="s">
        <v>39</v>
      </c>
      <c r="R13" s="6" t="s">
        <v>49</v>
      </c>
    </row>
    <row r="14" spans="1:18" x14ac:dyDescent="0.2">
      <c r="A14" s="8" t="s">
        <v>66</v>
      </c>
      <c r="B14" s="8" t="s">
        <v>67</v>
      </c>
      <c r="C14" s="15" t="s">
        <v>107</v>
      </c>
      <c r="D14" s="15" t="s">
        <v>62</v>
      </c>
      <c r="E14" s="17">
        <v>63.042000000000002</v>
      </c>
      <c r="F14" s="9">
        <v>45190</v>
      </c>
      <c r="G14" s="7">
        <v>51.88</v>
      </c>
      <c r="H14" s="7">
        <v>74.203999999999994</v>
      </c>
      <c r="I14" s="7">
        <v>71.223299999999995</v>
      </c>
      <c r="J14" s="7" t="s">
        <v>15</v>
      </c>
      <c r="K14" s="7">
        <v>33.481699999999996</v>
      </c>
      <c r="L14" s="7">
        <v>21.1952</v>
      </c>
      <c r="O14" s="30" t="s">
        <v>38</v>
      </c>
      <c r="P14" s="30"/>
      <c r="Q14" s="28">
        <v>45054</v>
      </c>
      <c r="R14" s="28">
        <v>45065</v>
      </c>
    </row>
    <row r="15" spans="1:18" x14ac:dyDescent="0.2">
      <c r="A15" s="8" t="s">
        <v>66</v>
      </c>
      <c r="B15" s="8" t="s">
        <v>108</v>
      </c>
      <c r="C15" s="15" t="s">
        <v>58</v>
      </c>
      <c r="D15" s="15" t="s">
        <v>62</v>
      </c>
      <c r="E15" s="17">
        <v>62.829000000000001</v>
      </c>
      <c r="F15" s="9">
        <v>45195</v>
      </c>
      <c r="G15" s="7">
        <v>50.021999999999998</v>
      </c>
      <c r="H15" s="7">
        <v>75.635000000000005</v>
      </c>
      <c r="I15" s="7" t="s">
        <v>15</v>
      </c>
      <c r="J15" s="7" t="s">
        <v>15</v>
      </c>
      <c r="K15" s="7">
        <v>34.619799999999998</v>
      </c>
      <c r="L15" s="7">
        <v>21.0337</v>
      </c>
      <c r="O15" s="30" t="s">
        <v>37</v>
      </c>
      <c r="P15" s="30"/>
      <c r="Q15" s="29">
        <v>45211</v>
      </c>
      <c r="R15" s="28">
        <v>45207</v>
      </c>
    </row>
    <row r="16" spans="1:18" x14ac:dyDescent="0.2">
      <c r="A16" s="8" t="s">
        <v>68</v>
      </c>
      <c r="B16" s="8" t="s">
        <v>109</v>
      </c>
      <c r="C16" s="15" t="s">
        <v>64</v>
      </c>
      <c r="D16" s="15" t="s">
        <v>69</v>
      </c>
      <c r="E16" s="17">
        <v>67.722999999999999</v>
      </c>
      <c r="F16" s="9">
        <v>45194.5</v>
      </c>
      <c r="G16" s="7">
        <v>57.296999999999997</v>
      </c>
      <c r="H16" s="7">
        <v>78.149000000000001</v>
      </c>
      <c r="I16" s="7" t="s">
        <v>15</v>
      </c>
      <c r="J16" s="7" t="s">
        <v>15</v>
      </c>
      <c r="K16" s="7">
        <v>33.7181</v>
      </c>
      <c r="L16" s="7">
        <v>21.9558</v>
      </c>
      <c r="O16" s="23"/>
      <c r="P16" s="23"/>
    </row>
    <row r="17" spans="1:19" x14ac:dyDescent="0.2">
      <c r="A17" s="8" t="s">
        <v>110</v>
      </c>
      <c r="B17" s="6">
        <v>3020</v>
      </c>
      <c r="C17" s="15" t="s">
        <v>61</v>
      </c>
      <c r="E17" s="17">
        <v>61.539000000000001</v>
      </c>
      <c r="F17" s="9">
        <v>45192.5</v>
      </c>
      <c r="G17" s="7">
        <v>49.088000000000001</v>
      </c>
      <c r="H17" s="7">
        <v>73.989000000000004</v>
      </c>
      <c r="I17" s="7" t="s">
        <v>15</v>
      </c>
      <c r="J17" s="7" t="s">
        <v>15</v>
      </c>
      <c r="K17" s="7">
        <v>34.125700000000002</v>
      </c>
      <c r="L17" s="7">
        <v>20.5548</v>
      </c>
      <c r="O17" s="23"/>
      <c r="P17" s="23"/>
    </row>
    <row r="18" spans="1:19" x14ac:dyDescent="0.2">
      <c r="A18" s="8" t="s">
        <v>110</v>
      </c>
      <c r="B18" s="6">
        <v>3222</v>
      </c>
      <c r="C18" s="15" t="s">
        <v>61</v>
      </c>
      <c r="E18" s="17">
        <v>61.54</v>
      </c>
      <c r="F18" s="9">
        <v>45199</v>
      </c>
      <c r="G18" s="7">
        <v>53.744</v>
      </c>
      <c r="H18" s="7">
        <v>69.334999999999994</v>
      </c>
      <c r="I18" s="7" t="s">
        <v>15</v>
      </c>
      <c r="J18" s="7" t="s">
        <v>15</v>
      </c>
      <c r="K18" s="7">
        <v>33.266800000000003</v>
      </c>
      <c r="L18" s="7">
        <v>21.033200000000001</v>
      </c>
      <c r="O18" s="27" t="s">
        <v>36</v>
      </c>
      <c r="P18" s="25"/>
      <c r="Q18" s="24"/>
      <c r="R18" s="24"/>
    </row>
    <row r="19" spans="1:19" x14ac:dyDescent="0.2">
      <c r="A19" s="8" t="s">
        <v>110</v>
      </c>
      <c r="B19" s="6">
        <v>5905</v>
      </c>
      <c r="C19" s="15" t="s">
        <v>64</v>
      </c>
      <c r="E19" s="17">
        <v>60.871000000000002</v>
      </c>
      <c r="F19" s="9">
        <v>45193</v>
      </c>
      <c r="G19" s="7">
        <v>52.537999999999997</v>
      </c>
      <c r="H19" s="7">
        <v>69.203999999999994</v>
      </c>
      <c r="I19" s="7">
        <v>69.588499999999996</v>
      </c>
      <c r="J19" s="7" t="s">
        <v>15</v>
      </c>
      <c r="K19" s="7">
        <v>33.054200000000002</v>
      </c>
      <c r="L19" s="7">
        <v>21.322700000000001</v>
      </c>
      <c r="O19" s="23" t="s">
        <v>35</v>
      </c>
      <c r="P19" s="23"/>
      <c r="Q19" s="8" t="s">
        <v>150</v>
      </c>
      <c r="R19" s="8" t="s">
        <v>152</v>
      </c>
    </row>
    <row r="20" spans="1:19" x14ac:dyDescent="0.2">
      <c r="A20" s="8" t="s">
        <v>111</v>
      </c>
      <c r="B20" s="8" t="s">
        <v>112</v>
      </c>
      <c r="C20" s="15" t="s">
        <v>61</v>
      </c>
      <c r="D20" s="15" t="s">
        <v>113</v>
      </c>
      <c r="E20" s="17">
        <v>65.212999999999994</v>
      </c>
      <c r="F20" s="9">
        <v>45192</v>
      </c>
      <c r="G20" s="7">
        <v>53.292000000000002</v>
      </c>
      <c r="H20" s="7">
        <v>77.134</v>
      </c>
      <c r="I20" s="7" t="s">
        <v>15</v>
      </c>
      <c r="K20" s="7">
        <v>33.2042</v>
      </c>
      <c r="L20" s="7">
        <v>22.068999999999999</v>
      </c>
      <c r="O20" s="23" t="s">
        <v>34</v>
      </c>
      <c r="P20" s="23"/>
      <c r="Q20" s="6" t="s">
        <v>151</v>
      </c>
      <c r="R20" s="6" t="s">
        <v>153</v>
      </c>
    </row>
    <row r="21" spans="1:19" x14ac:dyDescent="0.2">
      <c r="A21" s="8" t="s">
        <v>111</v>
      </c>
      <c r="B21" s="8" t="s">
        <v>114</v>
      </c>
      <c r="C21" s="15" t="s">
        <v>61</v>
      </c>
      <c r="D21" s="15" t="s">
        <v>113</v>
      </c>
      <c r="E21" s="17">
        <v>62.54</v>
      </c>
      <c r="F21" s="9">
        <v>45192.5</v>
      </c>
      <c r="G21" s="7">
        <v>56.963999999999999</v>
      </c>
      <c r="H21" s="7">
        <v>68.114999999999995</v>
      </c>
      <c r="I21" s="7" t="s">
        <v>15</v>
      </c>
      <c r="J21" s="7" t="s">
        <v>15</v>
      </c>
      <c r="K21" s="7">
        <v>34.038499999999999</v>
      </c>
      <c r="L21" s="7">
        <v>21.236999999999998</v>
      </c>
      <c r="O21" s="23" t="s">
        <v>33</v>
      </c>
      <c r="P21" s="23"/>
      <c r="Q21" s="22" t="s">
        <v>32</v>
      </c>
      <c r="R21" s="6" t="s">
        <v>32</v>
      </c>
    </row>
    <row r="22" spans="1:19" x14ac:dyDescent="0.2">
      <c r="A22" s="8" t="s">
        <v>111</v>
      </c>
      <c r="B22" s="8" t="s">
        <v>115</v>
      </c>
      <c r="C22" s="15" t="s">
        <v>61</v>
      </c>
      <c r="D22" s="15" t="s">
        <v>113</v>
      </c>
      <c r="E22" s="17">
        <v>58.430999999999997</v>
      </c>
      <c r="F22" s="9">
        <v>45194</v>
      </c>
      <c r="G22" s="7">
        <v>45.87</v>
      </c>
      <c r="H22" s="7">
        <v>70.992000000000004</v>
      </c>
      <c r="I22" s="7" t="s">
        <v>15</v>
      </c>
      <c r="J22" s="7" t="s">
        <v>15</v>
      </c>
      <c r="K22" s="7">
        <v>33.906700000000001</v>
      </c>
      <c r="L22" s="7">
        <v>21.304300000000001</v>
      </c>
      <c r="O22" s="26" t="s">
        <v>31</v>
      </c>
      <c r="P22" s="25"/>
      <c r="Q22" s="24"/>
      <c r="R22" s="24"/>
    </row>
    <row r="23" spans="1:19" x14ac:dyDescent="0.2">
      <c r="A23" s="8" t="s">
        <v>70</v>
      </c>
      <c r="B23" s="8" t="s">
        <v>116</v>
      </c>
      <c r="C23" s="15" t="s">
        <v>64</v>
      </c>
      <c r="D23" s="15" t="s">
        <v>117</v>
      </c>
      <c r="E23" s="17">
        <v>58.826000000000001</v>
      </c>
      <c r="F23" s="9">
        <v>45190</v>
      </c>
      <c r="G23" s="7">
        <v>48.686</v>
      </c>
      <c r="H23" s="7">
        <v>68.965000000000003</v>
      </c>
      <c r="I23" s="7" t="s">
        <v>15</v>
      </c>
      <c r="J23" s="7" t="s">
        <v>15</v>
      </c>
      <c r="K23" s="7">
        <v>33.667700000000004</v>
      </c>
      <c r="L23" s="7">
        <v>20.9556</v>
      </c>
      <c r="O23" s="23" t="s">
        <v>30</v>
      </c>
      <c r="P23" s="23"/>
      <c r="Q23" s="6" t="s">
        <v>29</v>
      </c>
      <c r="R23" s="6" t="s">
        <v>28</v>
      </c>
    </row>
    <row r="24" spans="1:19" x14ac:dyDescent="0.2">
      <c r="A24" s="8" t="s">
        <v>70</v>
      </c>
      <c r="B24" s="8" t="s">
        <v>118</v>
      </c>
      <c r="C24" s="15" t="s">
        <v>58</v>
      </c>
      <c r="D24" s="15" t="s">
        <v>117</v>
      </c>
      <c r="E24" s="17">
        <v>58.844000000000001</v>
      </c>
      <c r="F24" s="9">
        <v>45192</v>
      </c>
      <c r="G24" s="7">
        <v>48.218000000000004</v>
      </c>
      <c r="H24" s="7">
        <v>69.47</v>
      </c>
      <c r="I24" s="7" t="s">
        <v>15</v>
      </c>
      <c r="J24" s="7" t="s">
        <v>15</v>
      </c>
      <c r="K24" s="7">
        <v>34.735100000000003</v>
      </c>
      <c r="L24" s="7">
        <v>20.112100000000002</v>
      </c>
      <c r="O24" s="23" t="s">
        <v>27</v>
      </c>
      <c r="P24" s="23"/>
      <c r="Q24" s="6" t="s">
        <v>26</v>
      </c>
      <c r="R24" s="6" t="s">
        <v>32</v>
      </c>
    </row>
    <row r="25" spans="1:19" x14ac:dyDescent="0.2">
      <c r="A25" s="8" t="s">
        <v>70</v>
      </c>
      <c r="B25" s="8" t="s">
        <v>119</v>
      </c>
      <c r="C25" s="15" t="s">
        <v>61</v>
      </c>
      <c r="D25" s="15" t="s">
        <v>117</v>
      </c>
      <c r="E25" s="17">
        <v>62.746000000000002</v>
      </c>
      <c r="F25" s="9">
        <v>45194</v>
      </c>
      <c r="G25" s="7">
        <v>54.085000000000001</v>
      </c>
      <c r="H25" s="7">
        <v>71.406000000000006</v>
      </c>
      <c r="I25" s="7" t="s">
        <v>15</v>
      </c>
      <c r="J25" s="7" t="s">
        <v>15</v>
      </c>
      <c r="K25" s="7">
        <v>34.573099999999997</v>
      </c>
      <c r="L25" s="7">
        <v>20.174399999999999</v>
      </c>
      <c r="O25" s="23" t="s">
        <v>25</v>
      </c>
      <c r="P25" s="3"/>
      <c r="Q25" s="22">
        <v>39.8031560367086</v>
      </c>
      <c r="R25" s="22">
        <v>40.060203650469099</v>
      </c>
    </row>
    <row r="26" spans="1:19" x14ac:dyDescent="0.2">
      <c r="A26" s="8" t="s">
        <v>71</v>
      </c>
      <c r="B26" s="8" t="s">
        <v>120</v>
      </c>
      <c r="C26" s="15" t="s">
        <v>121</v>
      </c>
      <c r="E26" s="17">
        <v>57.793999999999997</v>
      </c>
      <c r="F26" s="9">
        <v>45189.5</v>
      </c>
      <c r="G26" s="7">
        <v>48.956000000000003</v>
      </c>
      <c r="H26" s="7">
        <v>66.631</v>
      </c>
      <c r="I26" s="7" t="s">
        <v>15</v>
      </c>
      <c r="K26" s="7">
        <v>33.433</v>
      </c>
      <c r="L26" s="7">
        <v>21.835799999999999</v>
      </c>
      <c r="O26" s="23" t="s">
        <v>24</v>
      </c>
      <c r="P26" s="3"/>
      <c r="Q26" s="22">
        <v>-90.822416149961398</v>
      </c>
      <c r="R26" s="22">
        <v>-88.228323602082</v>
      </c>
    </row>
    <row r="27" spans="1:19" x14ac:dyDescent="0.2">
      <c r="A27" s="8" t="s">
        <v>71</v>
      </c>
      <c r="B27" s="8" t="s">
        <v>122</v>
      </c>
      <c r="C27" s="15" t="s">
        <v>121</v>
      </c>
      <c r="E27" s="17">
        <v>63.259</v>
      </c>
      <c r="F27" s="9">
        <v>45190</v>
      </c>
      <c r="G27" s="7">
        <v>55.792000000000002</v>
      </c>
      <c r="H27" s="7">
        <v>70.725999999999999</v>
      </c>
      <c r="I27" s="7" t="s">
        <v>15</v>
      </c>
      <c r="J27" s="7" t="s">
        <v>15</v>
      </c>
      <c r="K27" s="7">
        <v>33.371299999999998</v>
      </c>
      <c r="L27" s="7">
        <v>21.4497</v>
      </c>
    </row>
    <row r="28" spans="1:19" x14ac:dyDescent="0.2">
      <c r="A28" s="8" t="s">
        <v>71</v>
      </c>
      <c r="B28" s="8" t="s">
        <v>123</v>
      </c>
      <c r="C28" s="15" t="s">
        <v>121</v>
      </c>
      <c r="E28" s="17">
        <v>59.485999999999997</v>
      </c>
      <c r="F28" s="9">
        <v>45192.5</v>
      </c>
      <c r="G28" s="7">
        <v>49.005000000000003</v>
      </c>
      <c r="H28" s="7">
        <v>69.966999999999999</v>
      </c>
      <c r="I28" s="7" t="s">
        <v>15</v>
      </c>
      <c r="J28" s="7" t="s">
        <v>15</v>
      </c>
      <c r="K28" s="7">
        <v>33.539200000000001</v>
      </c>
      <c r="L28" s="7">
        <v>21.700600000000001</v>
      </c>
      <c r="O28" s="25" t="s">
        <v>50</v>
      </c>
      <c r="P28" s="25"/>
      <c r="Q28" s="33"/>
      <c r="R28" s="33"/>
      <c r="S28" s="5"/>
    </row>
    <row r="29" spans="1:19" x14ac:dyDescent="0.2">
      <c r="A29" s="8" t="s">
        <v>71</v>
      </c>
      <c r="B29" s="8" t="s">
        <v>72</v>
      </c>
      <c r="C29" s="15" t="s">
        <v>121</v>
      </c>
      <c r="E29" s="17">
        <v>62.25</v>
      </c>
      <c r="F29" s="9">
        <v>45195</v>
      </c>
      <c r="G29" s="7">
        <v>54.514000000000003</v>
      </c>
      <c r="H29" s="7">
        <v>69.986000000000004</v>
      </c>
      <c r="I29" s="7">
        <v>70.014200000000002</v>
      </c>
      <c r="J29" s="7" t="s">
        <v>15</v>
      </c>
      <c r="K29" s="7">
        <v>34.088000000000001</v>
      </c>
      <c r="L29" s="7">
        <v>21.006900000000002</v>
      </c>
      <c r="O29" s="23" t="s">
        <v>51</v>
      </c>
      <c r="P29" s="23"/>
      <c r="Q29" s="7">
        <v>1.4</v>
      </c>
      <c r="R29" s="7">
        <v>1.2</v>
      </c>
    </row>
    <row r="30" spans="1:19" x14ac:dyDescent="0.2">
      <c r="A30" s="8" t="s">
        <v>73</v>
      </c>
      <c r="B30" s="8" t="s">
        <v>74</v>
      </c>
      <c r="C30" s="15" t="s">
        <v>61</v>
      </c>
      <c r="D30" s="15" t="s">
        <v>65</v>
      </c>
      <c r="E30" s="17">
        <v>49.927</v>
      </c>
      <c r="F30" s="9">
        <v>45188.5</v>
      </c>
      <c r="G30" s="7">
        <v>41.23</v>
      </c>
      <c r="H30" s="7">
        <v>58.622999999999998</v>
      </c>
      <c r="I30" s="7">
        <v>54.314900000000002</v>
      </c>
      <c r="J30" s="7">
        <v>53.044899999999998</v>
      </c>
      <c r="K30" s="7">
        <v>34.280900000000003</v>
      </c>
      <c r="L30" s="7">
        <v>20.619800000000001</v>
      </c>
      <c r="O30" s="23" t="s">
        <v>52</v>
      </c>
      <c r="P30" s="23"/>
      <c r="Q30" s="7">
        <v>1.8</v>
      </c>
      <c r="R30" s="7">
        <v>2.5</v>
      </c>
      <c r="S30" s="31"/>
    </row>
    <row r="31" spans="1:19" x14ac:dyDescent="0.2">
      <c r="A31" s="8" t="s">
        <v>73</v>
      </c>
      <c r="B31" s="8" t="s">
        <v>75</v>
      </c>
      <c r="C31" s="15" t="s">
        <v>61</v>
      </c>
      <c r="D31" s="15" t="s">
        <v>65</v>
      </c>
      <c r="E31" s="17">
        <v>52.091000000000001</v>
      </c>
      <c r="F31" s="9">
        <v>45192.5</v>
      </c>
      <c r="G31" s="7">
        <v>42.048999999999999</v>
      </c>
      <c r="H31" s="7">
        <v>62.133000000000003</v>
      </c>
      <c r="I31" s="7">
        <v>56.436500000000002</v>
      </c>
      <c r="J31" s="7">
        <v>53.824199999999998</v>
      </c>
      <c r="K31" s="7">
        <v>34.359200000000001</v>
      </c>
      <c r="L31" s="7">
        <v>21.006399999999999</v>
      </c>
      <c r="O31" s="23" t="s">
        <v>53</v>
      </c>
      <c r="P31" s="23"/>
      <c r="Q31" s="7">
        <v>2.6</v>
      </c>
      <c r="R31" s="7">
        <v>1.9</v>
      </c>
    </row>
    <row r="32" spans="1:19" x14ac:dyDescent="0.2">
      <c r="A32" s="8" t="s">
        <v>124</v>
      </c>
      <c r="B32" s="8" t="s">
        <v>125</v>
      </c>
      <c r="C32" s="15" t="s">
        <v>58</v>
      </c>
      <c r="D32" s="15" t="s">
        <v>69</v>
      </c>
      <c r="E32" s="17">
        <v>59.665999999999997</v>
      </c>
      <c r="F32" s="9">
        <v>45194</v>
      </c>
      <c r="G32" s="7">
        <v>52.893000000000001</v>
      </c>
      <c r="H32" s="7">
        <v>66.438000000000002</v>
      </c>
      <c r="I32" s="7" t="s">
        <v>15</v>
      </c>
      <c r="J32" s="7" t="s">
        <v>15</v>
      </c>
      <c r="K32" s="7">
        <v>34.316000000000003</v>
      </c>
      <c r="L32" s="7">
        <v>21.209599999999998</v>
      </c>
      <c r="O32" s="23" t="s">
        <v>54</v>
      </c>
      <c r="P32" s="23"/>
      <c r="Q32" s="7">
        <v>1.9</v>
      </c>
      <c r="R32" s="7">
        <v>2.4</v>
      </c>
      <c r="S32" s="22"/>
    </row>
    <row r="33" spans="1:19" x14ac:dyDescent="0.2">
      <c r="A33" s="8" t="s">
        <v>77</v>
      </c>
      <c r="B33" s="8" t="s">
        <v>78</v>
      </c>
      <c r="C33" s="15" t="s">
        <v>58</v>
      </c>
      <c r="D33" s="15" t="s">
        <v>59</v>
      </c>
      <c r="E33" s="17">
        <v>59.161000000000001</v>
      </c>
      <c r="F33" s="9">
        <v>45192.5</v>
      </c>
      <c r="G33" s="7">
        <v>50.369</v>
      </c>
      <c r="H33" s="7">
        <v>67.951999999999998</v>
      </c>
      <c r="I33" s="7">
        <v>67.808400000000006</v>
      </c>
      <c r="J33" s="7" t="s">
        <v>15</v>
      </c>
      <c r="K33" s="7">
        <v>34.342199999999998</v>
      </c>
      <c r="L33" s="7">
        <v>20.385100000000001</v>
      </c>
      <c r="O33" s="23" t="s">
        <v>55</v>
      </c>
      <c r="P33" s="23"/>
      <c r="Q33" s="7">
        <v>4.5</v>
      </c>
      <c r="R33" s="7">
        <v>3.4</v>
      </c>
      <c r="S33" s="28"/>
    </row>
    <row r="34" spans="1:19" x14ac:dyDescent="0.2">
      <c r="A34" s="8" t="s">
        <v>79</v>
      </c>
      <c r="B34" s="8" t="s">
        <v>126</v>
      </c>
      <c r="C34" s="15" t="s">
        <v>64</v>
      </c>
      <c r="D34" s="15" t="s">
        <v>65</v>
      </c>
      <c r="E34" s="17">
        <v>58.491</v>
      </c>
      <c r="F34" s="9">
        <v>45189.5</v>
      </c>
      <c r="G34" s="7">
        <v>51.89</v>
      </c>
      <c r="H34" s="7">
        <v>65.090999999999994</v>
      </c>
      <c r="I34" s="7" t="s">
        <v>15</v>
      </c>
      <c r="J34" s="7" t="s">
        <v>15</v>
      </c>
      <c r="K34" s="7">
        <v>33.287999999999997</v>
      </c>
      <c r="L34" s="7">
        <v>21.1172</v>
      </c>
      <c r="O34" s="25" t="s">
        <v>56</v>
      </c>
      <c r="P34" s="25"/>
      <c r="Q34" s="34">
        <v>0.7</v>
      </c>
      <c r="R34" s="34">
        <v>2.6</v>
      </c>
      <c r="S34" s="28"/>
    </row>
    <row r="35" spans="1:19" x14ac:dyDescent="0.2">
      <c r="A35" s="8" t="s">
        <v>79</v>
      </c>
      <c r="B35" s="8" t="s">
        <v>127</v>
      </c>
      <c r="C35" s="15" t="s">
        <v>64</v>
      </c>
      <c r="D35" s="15" t="s">
        <v>65</v>
      </c>
      <c r="E35" s="17">
        <v>64.284999999999997</v>
      </c>
      <c r="F35" s="9">
        <v>45194</v>
      </c>
      <c r="G35" s="7">
        <v>54.237000000000002</v>
      </c>
      <c r="H35" s="7">
        <v>74.332999999999998</v>
      </c>
      <c r="I35" s="7" t="s">
        <v>15</v>
      </c>
      <c r="J35" s="7" t="s">
        <v>15</v>
      </c>
      <c r="K35" s="7">
        <v>33.120699999999999</v>
      </c>
      <c r="L35" s="7">
        <v>21.1007</v>
      </c>
      <c r="O35" s="23" t="s">
        <v>57</v>
      </c>
      <c r="P35" s="23"/>
      <c r="Q35" s="7">
        <f>SUM(Q29:Q34)</f>
        <v>12.9</v>
      </c>
      <c r="R35" s="7">
        <f>SUM(R29:R34)</f>
        <v>14</v>
      </c>
    </row>
    <row r="36" spans="1:19" x14ac:dyDescent="0.2">
      <c r="A36" s="8" t="s">
        <v>80</v>
      </c>
      <c r="B36" s="8" t="s">
        <v>81</v>
      </c>
      <c r="C36" s="15" t="s">
        <v>64</v>
      </c>
      <c r="D36" s="15" t="s">
        <v>59</v>
      </c>
      <c r="E36" s="17">
        <v>60.905000000000001</v>
      </c>
      <c r="F36" s="9">
        <v>45193</v>
      </c>
      <c r="G36" s="7">
        <v>47.91</v>
      </c>
      <c r="H36" s="7">
        <v>73.899000000000001</v>
      </c>
      <c r="I36" s="7">
        <v>67.757599999999996</v>
      </c>
      <c r="J36" s="7" t="s">
        <v>15</v>
      </c>
      <c r="K36" s="7">
        <v>35.198799999999999</v>
      </c>
      <c r="L36" s="7">
        <v>20.436800000000002</v>
      </c>
      <c r="O36" s="23"/>
      <c r="P36" s="23"/>
      <c r="Q36" s="6"/>
      <c r="R36" s="6"/>
    </row>
    <row r="37" spans="1:19" x14ac:dyDescent="0.2">
      <c r="A37" s="8" t="s">
        <v>80</v>
      </c>
      <c r="B37" s="8" t="s">
        <v>82</v>
      </c>
      <c r="C37" s="15" t="s">
        <v>64</v>
      </c>
      <c r="D37" s="15" t="s">
        <v>59</v>
      </c>
      <c r="E37" s="17">
        <v>64.331999999999994</v>
      </c>
      <c r="F37" s="9">
        <v>45191</v>
      </c>
      <c r="G37" s="7">
        <v>52.808</v>
      </c>
      <c r="H37" s="7">
        <v>75.855999999999995</v>
      </c>
      <c r="I37" s="7">
        <v>70.903300000000002</v>
      </c>
      <c r="J37" s="7" t="s">
        <v>15</v>
      </c>
      <c r="K37" s="7">
        <v>33.8551</v>
      </c>
      <c r="L37" s="7">
        <v>21.616199999999999</v>
      </c>
      <c r="O37" s="32"/>
      <c r="P37" s="23"/>
      <c r="Q37" s="22"/>
      <c r="R37" s="22"/>
      <c r="S37"/>
    </row>
    <row r="38" spans="1:19" x14ac:dyDescent="0.2">
      <c r="A38" s="8" t="s">
        <v>80</v>
      </c>
      <c r="B38" s="8" t="s">
        <v>128</v>
      </c>
      <c r="C38" s="15" t="s">
        <v>64</v>
      </c>
      <c r="D38" s="15" t="s">
        <v>59</v>
      </c>
      <c r="E38" s="17">
        <v>57.024000000000001</v>
      </c>
      <c r="F38" s="9">
        <v>45189.5</v>
      </c>
      <c r="G38" s="7">
        <v>49.965000000000003</v>
      </c>
      <c r="H38" s="7">
        <v>64.081999999999994</v>
      </c>
      <c r="I38" s="7" t="s">
        <v>15</v>
      </c>
      <c r="J38" s="7" t="s">
        <v>15</v>
      </c>
      <c r="K38" s="7">
        <v>33.156999999999996</v>
      </c>
      <c r="L38" s="7">
        <v>21.3445</v>
      </c>
      <c r="O38" s="23"/>
      <c r="P38" s="23"/>
    </row>
    <row r="39" spans="1:19" x14ac:dyDescent="0.2">
      <c r="A39" s="8" t="s">
        <v>80</v>
      </c>
      <c r="B39" s="8" t="s">
        <v>129</v>
      </c>
      <c r="C39" s="15" t="s">
        <v>64</v>
      </c>
      <c r="D39" s="15" t="s">
        <v>59</v>
      </c>
      <c r="E39" s="17">
        <v>61.923000000000002</v>
      </c>
      <c r="F39" s="9">
        <v>45192</v>
      </c>
      <c r="G39" s="7">
        <v>55.95</v>
      </c>
      <c r="H39" s="7">
        <v>67.894999999999996</v>
      </c>
      <c r="I39" s="7" t="s">
        <v>15</v>
      </c>
      <c r="J39" s="7" t="s">
        <v>15</v>
      </c>
      <c r="K39" s="7">
        <v>33.1297</v>
      </c>
      <c r="L39" s="7">
        <v>21.1266</v>
      </c>
      <c r="O39" s="23"/>
      <c r="P39" s="23"/>
      <c r="Q39" s="6"/>
      <c r="R39" s="6"/>
      <c r="S39" s="22"/>
    </row>
    <row r="40" spans="1:19" x14ac:dyDescent="0.2">
      <c r="A40" s="8" t="s">
        <v>80</v>
      </c>
      <c r="B40" s="8" t="s">
        <v>83</v>
      </c>
      <c r="C40" s="15" t="s">
        <v>64</v>
      </c>
      <c r="D40" s="15" t="s">
        <v>59</v>
      </c>
      <c r="E40" s="17">
        <v>60.904000000000003</v>
      </c>
      <c r="F40" s="9">
        <v>45194</v>
      </c>
      <c r="G40" s="7">
        <v>53.021999999999998</v>
      </c>
      <c r="H40" s="7">
        <v>68.786000000000001</v>
      </c>
      <c r="I40" s="7">
        <v>68.969300000000004</v>
      </c>
      <c r="J40" s="7" t="s">
        <v>15</v>
      </c>
      <c r="K40" s="7">
        <v>33.551200000000001</v>
      </c>
      <c r="L40" s="7">
        <v>21.966100000000001</v>
      </c>
      <c r="O40" s="23"/>
      <c r="P40" s="23"/>
      <c r="Q40" s="6"/>
      <c r="R40" s="22"/>
      <c r="S40" s="6"/>
    </row>
    <row r="41" spans="1:19" x14ac:dyDescent="0.2">
      <c r="A41" s="8"/>
      <c r="B41" s="8"/>
      <c r="F41" s="5"/>
      <c r="G41" s="7"/>
    </row>
    <row r="42" spans="1:19" x14ac:dyDescent="0.2">
      <c r="A42" s="8" t="s">
        <v>15</v>
      </c>
      <c r="B42" s="6" t="s">
        <v>8</v>
      </c>
      <c r="C42" s="15" t="s">
        <v>15</v>
      </c>
      <c r="D42" s="15" t="s">
        <v>15</v>
      </c>
      <c r="E42" s="17">
        <v>60.662860000000002</v>
      </c>
      <c r="F42" s="9">
        <v>45192.638890000002</v>
      </c>
      <c r="G42" s="7">
        <v>50.842129999999997</v>
      </c>
      <c r="H42" s="7">
        <v>70.483630000000005</v>
      </c>
      <c r="K42" s="17">
        <v>34.00535</v>
      </c>
      <c r="L42" s="17">
        <v>21.04729</v>
      </c>
    </row>
    <row r="43" spans="1:19" x14ac:dyDescent="0.2">
      <c r="A43" s="8" t="s">
        <v>15</v>
      </c>
      <c r="B43" s="6" t="s">
        <v>9</v>
      </c>
      <c r="C43" s="15" t="s">
        <v>15</v>
      </c>
      <c r="D43" s="15" t="s">
        <v>15</v>
      </c>
      <c r="E43" s="17">
        <v>4.1451072404519502</v>
      </c>
      <c r="F43" s="5"/>
      <c r="G43" s="7">
        <v>3.20777</v>
      </c>
      <c r="H43" s="7">
        <v>4.3330299999999999</v>
      </c>
      <c r="K43" s="17">
        <v>0.51919643437975271</v>
      </c>
      <c r="L43" s="17">
        <v>0.40409127567690284</v>
      </c>
    </row>
    <row r="44" spans="1:19" x14ac:dyDescent="0.2">
      <c r="A44" s="8" t="s">
        <v>15</v>
      </c>
      <c r="B44" s="6" t="s">
        <v>10</v>
      </c>
      <c r="C44" s="15" t="s">
        <v>15</v>
      </c>
      <c r="D44" s="15" t="s">
        <v>15</v>
      </c>
      <c r="E44" s="17">
        <v>10.117516613459376</v>
      </c>
      <c r="F44" s="5"/>
      <c r="G44" s="7">
        <v>6.6118399999999999</v>
      </c>
      <c r="H44" s="7">
        <v>6.4423899999999996</v>
      </c>
      <c r="K44" s="17">
        <v>2.260741784300258</v>
      </c>
      <c r="L44" s="17">
        <v>2.8428327650784606</v>
      </c>
    </row>
    <row r="45" spans="1:19" x14ac:dyDescent="0.2">
      <c r="A45" s="8"/>
      <c r="F45" s="5"/>
      <c r="G45" s="7"/>
    </row>
    <row r="46" spans="1:19" x14ac:dyDescent="0.2">
      <c r="A46" s="4" t="s">
        <v>101</v>
      </c>
      <c r="G46" s="20"/>
      <c r="J46" s="17"/>
    </row>
    <row r="47" spans="1:19" x14ac:dyDescent="0.2">
      <c r="A47" s="8" t="s">
        <v>84</v>
      </c>
      <c r="B47" s="8" t="s">
        <v>85</v>
      </c>
      <c r="C47" s="15" t="s">
        <v>64</v>
      </c>
      <c r="D47" s="15" t="s">
        <v>69</v>
      </c>
      <c r="E47" s="17">
        <v>71.075000000000003</v>
      </c>
      <c r="F47" s="9">
        <v>45198</v>
      </c>
      <c r="G47" s="7">
        <v>60.942</v>
      </c>
      <c r="H47" s="7">
        <v>81.206999999999994</v>
      </c>
      <c r="I47" s="7">
        <v>72.967299999999994</v>
      </c>
      <c r="J47" s="7" t="s">
        <v>15</v>
      </c>
      <c r="K47" s="7">
        <v>32.510800000000003</v>
      </c>
      <c r="L47" s="7">
        <v>21.707999999999998</v>
      </c>
    </row>
    <row r="48" spans="1:19" x14ac:dyDescent="0.2">
      <c r="A48" s="8" t="s">
        <v>84</v>
      </c>
      <c r="B48" s="8" t="s">
        <v>86</v>
      </c>
      <c r="C48" s="15" t="s">
        <v>87</v>
      </c>
      <c r="D48" s="15" t="s">
        <v>69</v>
      </c>
      <c r="E48" s="17">
        <v>67.415000000000006</v>
      </c>
      <c r="F48" s="9">
        <v>45197.5</v>
      </c>
      <c r="G48" s="7">
        <v>55.561</v>
      </c>
      <c r="H48" s="7">
        <v>79.269000000000005</v>
      </c>
      <c r="I48" s="7">
        <v>69.860200000000006</v>
      </c>
      <c r="J48" s="7" t="s">
        <v>15</v>
      </c>
      <c r="K48" s="7">
        <v>34.033200000000001</v>
      </c>
      <c r="L48" s="7">
        <v>20.629300000000001</v>
      </c>
    </row>
    <row r="49" spans="1:12" x14ac:dyDescent="0.2">
      <c r="A49" s="8" t="s">
        <v>88</v>
      </c>
      <c r="B49" s="8" t="s">
        <v>89</v>
      </c>
      <c r="C49" s="15" t="s">
        <v>58</v>
      </c>
      <c r="D49" s="15" t="s">
        <v>62</v>
      </c>
      <c r="E49" s="17">
        <v>70.016999999999996</v>
      </c>
      <c r="F49" s="9">
        <v>45196.5</v>
      </c>
      <c r="G49" s="7">
        <v>59.859000000000002</v>
      </c>
      <c r="H49" s="7">
        <v>80.174999999999997</v>
      </c>
      <c r="I49" s="7">
        <v>71.632300000000001</v>
      </c>
      <c r="J49" s="7">
        <v>74.468500000000006</v>
      </c>
      <c r="K49" s="7">
        <v>32.918599999999998</v>
      </c>
      <c r="L49" s="7">
        <v>21.532800000000002</v>
      </c>
    </row>
    <row r="50" spans="1:12" x14ac:dyDescent="0.2">
      <c r="A50" s="8" t="s">
        <v>88</v>
      </c>
      <c r="B50" s="8" t="s">
        <v>130</v>
      </c>
      <c r="C50" s="15" t="s">
        <v>58</v>
      </c>
      <c r="D50" s="15" t="s">
        <v>62</v>
      </c>
      <c r="E50" s="17">
        <v>67.977999999999994</v>
      </c>
      <c r="F50" s="9">
        <v>45198</v>
      </c>
      <c r="G50" s="7">
        <v>58.466999999999999</v>
      </c>
      <c r="H50" s="7">
        <v>77.488</v>
      </c>
      <c r="I50" s="7" t="s">
        <v>15</v>
      </c>
      <c r="J50" s="7" t="s">
        <v>15</v>
      </c>
      <c r="K50" s="7">
        <v>33.791699999999999</v>
      </c>
      <c r="L50" s="7">
        <v>20.4617</v>
      </c>
    </row>
    <row r="51" spans="1:12" x14ac:dyDescent="0.2">
      <c r="A51" s="8" t="s">
        <v>63</v>
      </c>
      <c r="B51" s="8" t="s">
        <v>131</v>
      </c>
      <c r="C51" s="15" t="s">
        <v>58</v>
      </c>
      <c r="D51" s="15" t="s">
        <v>65</v>
      </c>
      <c r="E51" s="17">
        <v>66.257000000000005</v>
      </c>
      <c r="F51" s="9">
        <v>45195.5</v>
      </c>
      <c r="G51" s="7">
        <v>53.292000000000002</v>
      </c>
      <c r="H51" s="7">
        <v>79.221999999999994</v>
      </c>
      <c r="I51" s="7" t="s">
        <v>15</v>
      </c>
      <c r="J51" s="7" t="s">
        <v>15</v>
      </c>
      <c r="K51" s="7">
        <v>33.411299999999997</v>
      </c>
      <c r="L51" s="7">
        <v>21.3673</v>
      </c>
    </row>
    <row r="52" spans="1:12" x14ac:dyDescent="0.2">
      <c r="A52" s="8" t="s">
        <v>63</v>
      </c>
      <c r="B52" s="8" t="s">
        <v>132</v>
      </c>
      <c r="C52" s="15" t="s">
        <v>61</v>
      </c>
      <c r="D52" s="15" t="s">
        <v>65</v>
      </c>
      <c r="E52" s="17">
        <v>70.81</v>
      </c>
      <c r="F52" s="9">
        <v>45196</v>
      </c>
      <c r="G52" s="7">
        <v>63.182000000000002</v>
      </c>
      <c r="H52" s="7">
        <v>78.436999999999998</v>
      </c>
      <c r="I52" s="7" t="s">
        <v>15</v>
      </c>
      <c r="J52" s="7" t="s">
        <v>15</v>
      </c>
      <c r="K52" s="7">
        <v>34.766800000000003</v>
      </c>
      <c r="L52" s="7">
        <v>20.765799999999999</v>
      </c>
    </row>
    <row r="53" spans="1:12" x14ac:dyDescent="0.2">
      <c r="A53" s="8" t="s">
        <v>63</v>
      </c>
      <c r="B53" s="8" t="s">
        <v>133</v>
      </c>
      <c r="C53" s="15" t="s">
        <v>64</v>
      </c>
      <c r="D53" s="15" t="s">
        <v>65</v>
      </c>
      <c r="E53" s="17">
        <v>67.748999999999995</v>
      </c>
      <c r="F53" s="9">
        <v>45196</v>
      </c>
      <c r="G53" s="7">
        <v>60.03</v>
      </c>
      <c r="H53" s="7">
        <v>75.468000000000004</v>
      </c>
      <c r="I53" s="7" t="s">
        <v>15</v>
      </c>
      <c r="J53" s="7" t="s">
        <v>15</v>
      </c>
      <c r="K53" s="7">
        <v>34.098799999999997</v>
      </c>
      <c r="L53" s="7">
        <v>20.7148</v>
      </c>
    </row>
    <row r="54" spans="1:12" x14ac:dyDescent="0.2">
      <c r="A54" s="8" t="s">
        <v>63</v>
      </c>
      <c r="B54" s="21" t="s">
        <v>134</v>
      </c>
      <c r="C54" s="15" t="s">
        <v>64</v>
      </c>
      <c r="D54" s="15" t="s">
        <v>65</v>
      </c>
      <c r="E54" s="17">
        <v>65.278999999999996</v>
      </c>
      <c r="F54" s="9">
        <v>45197.5</v>
      </c>
      <c r="G54" s="7">
        <v>58.34</v>
      </c>
      <c r="H54" s="7">
        <v>72.218000000000004</v>
      </c>
      <c r="I54" s="7" t="s">
        <v>15</v>
      </c>
      <c r="J54" s="7" t="s">
        <v>15</v>
      </c>
      <c r="K54" s="7">
        <v>34.057099999999998</v>
      </c>
      <c r="L54" s="7">
        <v>20.506699999999999</v>
      </c>
    </row>
    <row r="55" spans="1:12" x14ac:dyDescent="0.2">
      <c r="A55" s="8" t="s">
        <v>66</v>
      </c>
      <c r="B55" s="8" t="s">
        <v>90</v>
      </c>
      <c r="C55" s="15" t="s">
        <v>135</v>
      </c>
      <c r="D55" s="15" t="s">
        <v>62</v>
      </c>
      <c r="E55" s="17">
        <v>68.936000000000007</v>
      </c>
      <c r="F55" s="9">
        <v>45192.5</v>
      </c>
      <c r="G55" s="7">
        <v>58.319000000000003</v>
      </c>
      <c r="H55" s="7">
        <v>79.552000000000007</v>
      </c>
      <c r="I55" s="7">
        <v>72.489800000000002</v>
      </c>
      <c r="J55" s="7">
        <v>76.377899999999997</v>
      </c>
      <c r="K55" s="7">
        <v>34.641300000000001</v>
      </c>
      <c r="L55" s="7">
        <v>20.195799999999998</v>
      </c>
    </row>
    <row r="56" spans="1:12" x14ac:dyDescent="0.2">
      <c r="A56" s="8" t="s">
        <v>66</v>
      </c>
      <c r="B56" s="8" t="s">
        <v>91</v>
      </c>
      <c r="C56" s="15" t="s">
        <v>107</v>
      </c>
      <c r="D56" s="15" t="s">
        <v>62</v>
      </c>
      <c r="E56" s="17">
        <v>71.680999999999997</v>
      </c>
      <c r="F56" s="9">
        <v>45193.5</v>
      </c>
      <c r="G56" s="7">
        <v>61.122999999999998</v>
      </c>
      <c r="H56" s="7">
        <v>82.238</v>
      </c>
      <c r="I56" s="7">
        <v>73.387299999999996</v>
      </c>
      <c r="J56" s="7">
        <v>76.872299999999996</v>
      </c>
      <c r="K56" s="7">
        <v>33.622399999999999</v>
      </c>
      <c r="L56" s="7">
        <v>21.6234</v>
      </c>
    </row>
    <row r="57" spans="1:12" x14ac:dyDescent="0.2">
      <c r="A57" s="8" t="s">
        <v>66</v>
      </c>
      <c r="B57" s="8" t="s">
        <v>92</v>
      </c>
      <c r="C57" s="15" t="s">
        <v>58</v>
      </c>
      <c r="D57" s="15" t="s">
        <v>62</v>
      </c>
      <c r="E57" s="17">
        <v>70.716999999999999</v>
      </c>
      <c r="F57" s="9">
        <v>45195</v>
      </c>
      <c r="G57" s="7">
        <v>57.776000000000003</v>
      </c>
      <c r="H57" s="7">
        <v>83.656999999999996</v>
      </c>
      <c r="I57" s="7">
        <v>73.126300000000001</v>
      </c>
      <c r="J57" s="7" t="s">
        <v>15</v>
      </c>
      <c r="K57" s="7">
        <v>32.561999999999998</v>
      </c>
      <c r="L57" s="7">
        <v>21.330400000000001</v>
      </c>
    </row>
    <row r="58" spans="1:12" x14ac:dyDescent="0.2">
      <c r="A58" s="8" t="s">
        <v>68</v>
      </c>
      <c r="B58" s="8" t="s">
        <v>136</v>
      </c>
      <c r="C58" s="15" t="s">
        <v>64</v>
      </c>
      <c r="D58" s="15" t="s">
        <v>69</v>
      </c>
      <c r="E58" s="17">
        <v>71.930000000000007</v>
      </c>
      <c r="F58" s="9">
        <v>45197.5</v>
      </c>
      <c r="G58" s="7">
        <v>60.442</v>
      </c>
      <c r="H58" s="7">
        <v>83.418000000000006</v>
      </c>
      <c r="I58" s="7" t="s">
        <v>15</v>
      </c>
      <c r="J58" s="7" t="s">
        <v>15</v>
      </c>
      <c r="K58" s="7">
        <v>33.644199999999998</v>
      </c>
      <c r="L58" s="7">
        <v>21.364699999999999</v>
      </c>
    </row>
    <row r="59" spans="1:12" x14ac:dyDescent="0.2">
      <c r="A59" s="8" t="s">
        <v>110</v>
      </c>
      <c r="B59" s="6">
        <v>3722</v>
      </c>
      <c r="C59" s="15" t="s">
        <v>61</v>
      </c>
      <c r="E59" s="17">
        <v>65.093999999999994</v>
      </c>
      <c r="F59" s="9">
        <v>45193</v>
      </c>
      <c r="G59" s="7">
        <v>48.564999999999998</v>
      </c>
      <c r="H59" s="7">
        <v>81.623000000000005</v>
      </c>
      <c r="I59" s="7" t="s">
        <v>15</v>
      </c>
      <c r="J59" s="7" t="s">
        <v>15</v>
      </c>
      <c r="K59" s="7">
        <v>33.553400000000003</v>
      </c>
      <c r="L59" s="7">
        <v>21.7197</v>
      </c>
    </row>
    <row r="60" spans="1:12" x14ac:dyDescent="0.2">
      <c r="A60" s="8" t="s">
        <v>110</v>
      </c>
      <c r="B60" s="6">
        <v>3922</v>
      </c>
      <c r="C60" s="15" t="s">
        <v>61</v>
      </c>
      <c r="E60" s="17">
        <v>69.015000000000001</v>
      </c>
      <c r="F60" s="9">
        <v>45196</v>
      </c>
      <c r="G60" s="7">
        <v>57.853999999999999</v>
      </c>
      <c r="H60" s="7">
        <v>80.174999999999997</v>
      </c>
      <c r="I60" s="7" t="s">
        <v>15</v>
      </c>
      <c r="J60" s="7" t="s">
        <v>15</v>
      </c>
      <c r="K60" s="7">
        <v>33.649500000000003</v>
      </c>
      <c r="L60" s="7">
        <v>20.5975</v>
      </c>
    </row>
    <row r="61" spans="1:12" x14ac:dyDescent="0.2">
      <c r="A61" s="8" t="s">
        <v>110</v>
      </c>
      <c r="B61" s="6">
        <v>5909</v>
      </c>
      <c r="C61" s="15" t="s">
        <v>137</v>
      </c>
      <c r="E61" s="17">
        <v>67.546999999999997</v>
      </c>
      <c r="F61" s="9">
        <v>45198</v>
      </c>
      <c r="G61" s="7">
        <v>61.000999999999998</v>
      </c>
      <c r="H61" s="7">
        <v>74.091999999999999</v>
      </c>
      <c r="I61" s="7">
        <v>68.449799999999996</v>
      </c>
      <c r="J61" s="7" t="s">
        <v>15</v>
      </c>
      <c r="K61" s="7">
        <v>34.290599999999998</v>
      </c>
      <c r="L61" s="7">
        <v>20.319500000000001</v>
      </c>
    </row>
    <row r="62" spans="1:12" x14ac:dyDescent="0.2">
      <c r="A62" s="8" t="s">
        <v>111</v>
      </c>
      <c r="B62" s="8" t="s">
        <v>138</v>
      </c>
      <c r="C62" s="15" t="s">
        <v>61</v>
      </c>
      <c r="D62" s="15" t="s">
        <v>113</v>
      </c>
      <c r="E62" s="17">
        <v>64.352999999999994</v>
      </c>
      <c r="F62" s="9">
        <v>45196</v>
      </c>
      <c r="G62" s="7">
        <v>54.436999999999998</v>
      </c>
      <c r="H62" s="7">
        <v>74.269000000000005</v>
      </c>
      <c r="I62" s="7" t="s">
        <v>15</v>
      </c>
      <c r="J62" s="7" t="s">
        <v>15</v>
      </c>
      <c r="K62" s="7">
        <v>33.399500000000003</v>
      </c>
      <c r="L62" s="7">
        <v>21.2712</v>
      </c>
    </row>
    <row r="63" spans="1:12" x14ac:dyDescent="0.2">
      <c r="A63" s="8" t="s">
        <v>111</v>
      </c>
      <c r="B63" s="8" t="s">
        <v>139</v>
      </c>
      <c r="C63" s="15" t="s">
        <v>61</v>
      </c>
      <c r="D63" s="15" t="s">
        <v>113</v>
      </c>
      <c r="E63" s="17">
        <v>69.302999999999997</v>
      </c>
      <c r="F63" s="9">
        <v>45193</v>
      </c>
      <c r="G63" s="7">
        <v>58.634999999999998</v>
      </c>
      <c r="H63" s="7">
        <v>79.971000000000004</v>
      </c>
      <c r="I63" s="7" t="s">
        <v>15</v>
      </c>
      <c r="K63" s="7">
        <v>33.881599999999999</v>
      </c>
      <c r="L63" s="7">
        <v>20.895199999999999</v>
      </c>
    </row>
    <row r="64" spans="1:12" x14ac:dyDescent="0.2">
      <c r="A64" s="8" t="s">
        <v>111</v>
      </c>
      <c r="B64" s="8" t="s">
        <v>140</v>
      </c>
      <c r="C64" s="15" t="s">
        <v>61</v>
      </c>
      <c r="D64" s="15" t="s">
        <v>113</v>
      </c>
      <c r="E64" s="17">
        <v>68.233999999999995</v>
      </c>
      <c r="F64" s="9">
        <v>45195</v>
      </c>
      <c r="G64" s="7">
        <v>57.896000000000001</v>
      </c>
      <c r="H64" s="7">
        <v>78.570999999999998</v>
      </c>
      <c r="I64" s="7" t="s">
        <v>15</v>
      </c>
      <c r="K64" s="7">
        <v>34.416899999999998</v>
      </c>
      <c r="L64" s="7">
        <v>20.798200000000001</v>
      </c>
    </row>
    <row r="65" spans="1:12" x14ac:dyDescent="0.2">
      <c r="A65" s="8" t="s">
        <v>70</v>
      </c>
      <c r="B65" s="8" t="s">
        <v>141</v>
      </c>
      <c r="C65" s="15" t="s">
        <v>64</v>
      </c>
      <c r="D65" s="15" t="s">
        <v>117</v>
      </c>
      <c r="E65" s="17">
        <v>65.597999999999999</v>
      </c>
      <c r="F65" s="9">
        <v>45195</v>
      </c>
      <c r="G65" s="7">
        <v>58.027999999999999</v>
      </c>
      <c r="H65" s="7">
        <v>73.167000000000002</v>
      </c>
      <c r="I65" s="7" t="s">
        <v>15</v>
      </c>
      <c r="J65" s="7" t="s">
        <v>15</v>
      </c>
      <c r="K65" s="7">
        <v>33.599600000000002</v>
      </c>
      <c r="L65" s="7">
        <v>21.870799999999999</v>
      </c>
    </row>
    <row r="66" spans="1:12" x14ac:dyDescent="0.2">
      <c r="A66" s="8" t="s">
        <v>71</v>
      </c>
      <c r="B66" s="8" t="s">
        <v>142</v>
      </c>
      <c r="C66" s="15" t="s">
        <v>121</v>
      </c>
      <c r="E66" s="17">
        <v>68.771000000000001</v>
      </c>
      <c r="F66" s="9">
        <v>45196</v>
      </c>
      <c r="G66" s="7">
        <v>63.816000000000003</v>
      </c>
      <c r="H66" s="7">
        <v>73.724999999999994</v>
      </c>
      <c r="I66" s="7" t="s">
        <v>15</v>
      </c>
      <c r="J66" s="7" t="s">
        <v>15</v>
      </c>
      <c r="K66" s="7">
        <v>33.642699999999998</v>
      </c>
      <c r="L66" s="7">
        <v>20.715</v>
      </c>
    </row>
    <row r="67" spans="1:12" x14ac:dyDescent="0.2">
      <c r="A67" s="8" t="s">
        <v>71</v>
      </c>
      <c r="B67" s="8" t="s">
        <v>143</v>
      </c>
      <c r="C67" s="15" t="s">
        <v>121</v>
      </c>
      <c r="E67" s="17">
        <v>71.311999999999998</v>
      </c>
      <c r="F67" s="9">
        <v>45196.5</v>
      </c>
      <c r="G67" s="7">
        <v>60.262</v>
      </c>
      <c r="H67" s="7">
        <v>82.361999999999995</v>
      </c>
      <c r="I67" s="7" t="s">
        <v>15</v>
      </c>
      <c r="J67" s="7" t="s">
        <v>15</v>
      </c>
      <c r="K67" s="7">
        <v>33.892699999999998</v>
      </c>
      <c r="L67" s="7">
        <v>21.6313</v>
      </c>
    </row>
    <row r="68" spans="1:12" x14ac:dyDescent="0.2">
      <c r="A68" s="8" t="s">
        <v>71</v>
      </c>
      <c r="B68" s="8" t="s">
        <v>93</v>
      </c>
      <c r="C68" s="15" t="s">
        <v>121</v>
      </c>
      <c r="E68" s="17">
        <v>66.552000000000007</v>
      </c>
      <c r="F68" s="9">
        <v>45198</v>
      </c>
      <c r="G68" s="7">
        <v>56.613</v>
      </c>
      <c r="H68" s="7">
        <v>76.489999999999995</v>
      </c>
      <c r="I68" s="7">
        <v>68.699399999999997</v>
      </c>
      <c r="J68" s="7" t="s">
        <v>15</v>
      </c>
      <c r="K68" s="7">
        <v>34.475999999999999</v>
      </c>
      <c r="L68" s="7">
        <v>20.501799999999999</v>
      </c>
    </row>
    <row r="69" spans="1:12" x14ac:dyDescent="0.2">
      <c r="A69" s="8" t="s">
        <v>71</v>
      </c>
      <c r="B69" s="8" t="s">
        <v>144</v>
      </c>
      <c r="C69" s="15" t="s">
        <v>121</v>
      </c>
      <c r="E69" s="17">
        <v>66.900999999999996</v>
      </c>
      <c r="F69" s="9">
        <v>45203</v>
      </c>
      <c r="G69" s="7">
        <v>62.863</v>
      </c>
      <c r="H69" s="7">
        <v>70.938999999999993</v>
      </c>
      <c r="I69" s="7" t="s">
        <v>15</v>
      </c>
      <c r="J69" s="7" t="s">
        <v>15</v>
      </c>
      <c r="K69" s="7">
        <v>34.168500000000002</v>
      </c>
      <c r="L69" s="7">
        <v>20.483799999999999</v>
      </c>
    </row>
    <row r="70" spans="1:12" x14ac:dyDescent="0.2">
      <c r="A70" s="8" t="s">
        <v>94</v>
      </c>
      <c r="B70" s="8" t="s">
        <v>145</v>
      </c>
      <c r="C70" s="15" t="s">
        <v>64</v>
      </c>
      <c r="D70" s="15" t="s">
        <v>62</v>
      </c>
      <c r="E70" s="17">
        <v>72.278000000000006</v>
      </c>
      <c r="F70" s="9">
        <v>45196</v>
      </c>
      <c r="G70" s="7">
        <v>60.975999999999999</v>
      </c>
      <c r="H70" s="7">
        <v>83.58</v>
      </c>
      <c r="I70" s="7" t="s">
        <v>15</v>
      </c>
      <c r="J70" s="7" t="s">
        <v>15</v>
      </c>
      <c r="K70" s="7">
        <v>33.590600000000002</v>
      </c>
      <c r="L70" s="7">
        <v>21.864000000000001</v>
      </c>
    </row>
    <row r="71" spans="1:12" x14ac:dyDescent="0.2">
      <c r="A71" s="8" t="s">
        <v>94</v>
      </c>
      <c r="B71" s="8" t="s">
        <v>146</v>
      </c>
      <c r="C71" s="15" t="s">
        <v>64</v>
      </c>
      <c r="D71" s="15" t="s">
        <v>62</v>
      </c>
      <c r="E71" s="17">
        <v>68.198999999999998</v>
      </c>
      <c r="F71" s="9">
        <v>45198.5</v>
      </c>
      <c r="G71" s="7">
        <v>59.959000000000003</v>
      </c>
      <c r="H71" s="7">
        <v>76.438999999999993</v>
      </c>
      <c r="I71" s="7" t="s">
        <v>15</v>
      </c>
      <c r="J71" s="7" t="s">
        <v>15</v>
      </c>
      <c r="K71" s="7">
        <v>32.6432</v>
      </c>
      <c r="L71" s="7">
        <v>21.650099999999998</v>
      </c>
    </row>
    <row r="72" spans="1:12" x14ac:dyDescent="0.2">
      <c r="A72" s="8" t="s">
        <v>73</v>
      </c>
      <c r="B72" s="8" t="s">
        <v>76</v>
      </c>
      <c r="C72" s="15" t="s">
        <v>61</v>
      </c>
      <c r="D72" s="15" t="s">
        <v>65</v>
      </c>
      <c r="E72" s="17">
        <v>51.963000000000001</v>
      </c>
      <c r="F72" s="9">
        <v>45198</v>
      </c>
      <c r="G72" s="7">
        <v>45.814999999999998</v>
      </c>
      <c r="H72" s="7">
        <v>58.11</v>
      </c>
      <c r="I72" s="7" t="s">
        <v>15</v>
      </c>
      <c r="K72" s="7">
        <v>34.227499999999999</v>
      </c>
      <c r="L72" s="7">
        <v>21.275200000000002</v>
      </c>
    </row>
    <row r="73" spans="1:12" x14ac:dyDescent="0.2">
      <c r="A73" s="8" t="s">
        <v>77</v>
      </c>
      <c r="B73" s="8" t="s">
        <v>147</v>
      </c>
      <c r="C73" s="15" t="s">
        <v>58</v>
      </c>
      <c r="D73" s="15" t="s">
        <v>59</v>
      </c>
      <c r="E73" s="17">
        <v>61.475000000000001</v>
      </c>
      <c r="F73" s="9">
        <v>45191.5</v>
      </c>
      <c r="G73" s="7">
        <v>58.231999999999999</v>
      </c>
      <c r="H73" s="7">
        <v>64.718000000000004</v>
      </c>
      <c r="I73" s="7" t="s">
        <v>15</v>
      </c>
      <c r="J73" s="7" t="s">
        <v>15</v>
      </c>
      <c r="K73" s="7">
        <v>34.283999999999999</v>
      </c>
      <c r="L73" s="7">
        <v>21.081299999999999</v>
      </c>
    </row>
    <row r="74" spans="1:12" x14ac:dyDescent="0.2">
      <c r="A74" s="8" t="s">
        <v>77</v>
      </c>
      <c r="B74" s="8" t="s">
        <v>95</v>
      </c>
      <c r="C74" s="15" t="s">
        <v>58</v>
      </c>
      <c r="D74" s="15" t="s">
        <v>59</v>
      </c>
      <c r="E74" s="17">
        <v>69.546999999999997</v>
      </c>
      <c r="F74" s="9">
        <v>45199</v>
      </c>
      <c r="G74" s="7">
        <v>60.005000000000003</v>
      </c>
      <c r="H74" s="7">
        <v>79.087999999999994</v>
      </c>
      <c r="I74" s="7">
        <v>72.617900000000006</v>
      </c>
      <c r="J74" s="7" t="s">
        <v>15</v>
      </c>
      <c r="K74" s="7">
        <v>33.360500000000002</v>
      </c>
      <c r="L74" s="7">
        <v>20.539300000000001</v>
      </c>
    </row>
    <row r="75" spans="1:12" x14ac:dyDescent="0.2">
      <c r="A75" s="8" t="s">
        <v>80</v>
      </c>
      <c r="B75" s="8" t="s">
        <v>96</v>
      </c>
      <c r="C75" s="15" t="s">
        <v>64</v>
      </c>
      <c r="D75" s="15" t="s">
        <v>59</v>
      </c>
      <c r="E75" s="17">
        <v>68.888999999999996</v>
      </c>
      <c r="F75" s="9">
        <v>45195.5</v>
      </c>
      <c r="G75" s="7">
        <v>59.607999999999997</v>
      </c>
      <c r="H75" s="7">
        <v>78.168999999999997</v>
      </c>
      <c r="I75" s="7">
        <v>72.528099999999995</v>
      </c>
      <c r="J75" s="7" t="s">
        <v>15</v>
      </c>
      <c r="K75" s="7">
        <v>33.708399999999997</v>
      </c>
      <c r="L75" s="7">
        <v>21.782499999999999</v>
      </c>
    </row>
    <row r="76" spans="1:12" x14ac:dyDescent="0.2">
      <c r="A76" s="8" t="s">
        <v>80</v>
      </c>
      <c r="B76" s="8" t="s">
        <v>148</v>
      </c>
      <c r="C76" s="15" t="s">
        <v>64</v>
      </c>
      <c r="D76" s="15" t="s">
        <v>59</v>
      </c>
      <c r="E76" s="17">
        <v>70.343999999999994</v>
      </c>
      <c r="F76" s="9">
        <v>45197.5</v>
      </c>
      <c r="G76" s="7">
        <v>61.23</v>
      </c>
      <c r="H76" s="7">
        <v>79.456999999999994</v>
      </c>
      <c r="I76" s="7" t="s">
        <v>15</v>
      </c>
      <c r="J76" s="7" t="s">
        <v>15</v>
      </c>
      <c r="K76" s="7">
        <v>32.657499999999999</v>
      </c>
      <c r="L76" s="7">
        <v>21.679200000000002</v>
      </c>
    </row>
    <row r="77" spans="1:12" x14ac:dyDescent="0.2">
      <c r="A77" s="8" t="s">
        <v>80</v>
      </c>
      <c r="B77" s="8" t="s">
        <v>97</v>
      </c>
      <c r="C77" s="15" t="s">
        <v>64</v>
      </c>
      <c r="D77" s="15" t="s">
        <v>59</v>
      </c>
      <c r="E77" s="17">
        <v>65.652000000000001</v>
      </c>
      <c r="F77" s="9">
        <v>45197.5</v>
      </c>
      <c r="G77" s="7">
        <v>55.106000000000002</v>
      </c>
      <c r="H77" s="7">
        <v>76.197999999999993</v>
      </c>
      <c r="I77" s="7">
        <v>69.867699999999999</v>
      </c>
      <c r="J77" s="7" t="s">
        <v>15</v>
      </c>
      <c r="K77" s="7">
        <v>32.475000000000001</v>
      </c>
      <c r="L77" s="7">
        <v>21.6875</v>
      </c>
    </row>
    <row r="78" spans="1:12" x14ac:dyDescent="0.2">
      <c r="A78" s="8" t="s">
        <v>80</v>
      </c>
      <c r="B78" s="8" t="s">
        <v>149</v>
      </c>
      <c r="C78" s="15" t="s">
        <v>64</v>
      </c>
      <c r="D78" s="15" t="s">
        <v>59</v>
      </c>
      <c r="E78" s="17">
        <v>64.709999999999994</v>
      </c>
      <c r="F78" s="9">
        <v>45198.5</v>
      </c>
      <c r="G78" s="7">
        <v>56.561999999999998</v>
      </c>
      <c r="H78" s="7">
        <v>72.856999999999999</v>
      </c>
      <c r="I78" s="7" t="s">
        <v>15</v>
      </c>
      <c r="J78" s="7" t="s">
        <v>15</v>
      </c>
      <c r="K78" s="7">
        <v>32.865000000000002</v>
      </c>
      <c r="L78" s="7">
        <v>21.404699999999998</v>
      </c>
    </row>
    <row r="79" spans="1:12" x14ac:dyDescent="0.2">
      <c r="A79" s="8"/>
      <c r="B79" s="8"/>
      <c r="F79" s="9"/>
      <c r="G79" s="7"/>
    </row>
    <row r="80" spans="1:12" x14ac:dyDescent="0.2">
      <c r="A80" s="8" t="s">
        <v>15</v>
      </c>
      <c r="B80" s="6" t="s">
        <v>8</v>
      </c>
      <c r="C80" s="15" t="s">
        <v>15</v>
      </c>
      <c r="D80" s="15" t="s">
        <v>15</v>
      </c>
      <c r="E80" s="17">
        <v>67.576149999999998</v>
      </c>
      <c r="F80" s="9">
        <v>45196.194439999999</v>
      </c>
      <c r="G80" s="7">
        <v>58.036000000000001</v>
      </c>
      <c r="H80" s="7">
        <v>77.116330000000005</v>
      </c>
      <c r="K80" s="17">
        <v>33.73704</v>
      </c>
      <c r="L80" s="17">
        <v>21.09815</v>
      </c>
    </row>
    <row r="81" spans="1:12" x14ac:dyDescent="0.2">
      <c r="A81" s="8" t="s">
        <v>15</v>
      </c>
      <c r="B81" s="6" t="s">
        <v>9</v>
      </c>
      <c r="C81" s="15" t="s">
        <v>15</v>
      </c>
      <c r="D81" s="15" t="s">
        <v>15</v>
      </c>
      <c r="E81" s="17">
        <v>4.3410205260496744</v>
      </c>
      <c r="F81" s="9"/>
      <c r="G81" s="7">
        <v>3.2005699999999999</v>
      </c>
      <c r="H81" s="7">
        <v>3.4232999999999998</v>
      </c>
      <c r="K81" s="17">
        <v>0.52790839203600926</v>
      </c>
      <c r="L81" s="17">
        <v>0.33016946901141697</v>
      </c>
    </row>
    <row r="82" spans="1:12" x14ac:dyDescent="0.2">
      <c r="A82" s="8" t="s">
        <v>15</v>
      </c>
      <c r="B82" s="6" t="s">
        <v>10</v>
      </c>
      <c r="C82" s="15" t="s">
        <v>15</v>
      </c>
      <c r="D82" s="15" t="s">
        <v>15</v>
      </c>
      <c r="E82" s="17">
        <v>9.497856727904745</v>
      </c>
      <c r="F82" s="5"/>
      <c r="G82" s="7">
        <v>5.7792700000000004</v>
      </c>
      <c r="H82" s="7">
        <v>4.6520200000000003</v>
      </c>
      <c r="K82" s="17">
        <v>2.3169365676690639</v>
      </c>
      <c r="L82" s="17">
        <v>2.3171687480482159</v>
      </c>
    </row>
    <row r="83" spans="1:12" x14ac:dyDescent="0.2">
      <c r="A83" s="10"/>
      <c r="B83" s="10"/>
      <c r="C83" s="16"/>
      <c r="G83" s="16"/>
      <c r="H83" s="16"/>
    </row>
    <row r="84" spans="1:12" ht="12.75" customHeight="1" x14ac:dyDescent="0.2">
      <c r="A84" s="38" t="s">
        <v>21</v>
      </c>
      <c r="B84" s="38"/>
      <c r="C84" s="38"/>
      <c r="D84" s="38"/>
      <c r="E84" s="38"/>
      <c r="F84" s="38"/>
      <c r="G84" s="38"/>
      <c r="H84" s="38"/>
      <c r="I84" s="38"/>
      <c r="J84" s="38"/>
      <c r="K84" s="19"/>
    </row>
    <row r="85" spans="1:12" ht="18" customHeight="1" x14ac:dyDescent="0.2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19"/>
    </row>
    <row r="86" spans="1:12" ht="26.25" customHeight="1" x14ac:dyDescent="0.2">
      <c r="A86" s="39" t="s">
        <v>23</v>
      </c>
      <c r="B86" s="39"/>
      <c r="C86" s="39"/>
      <c r="D86" s="39"/>
      <c r="E86" s="39"/>
      <c r="F86" s="39"/>
      <c r="G86" s="39"/>
      <c r="H86" s="39"/>
      <c r="I86" s="39"/>
      <c r="J86" s="39"/>
    </row>
  </sheetData>
  <sortState xmlns:xlrd2="http://schemas.microsoft.com/office/spreadsheetml/2017/richdata2" ref="A43:J78">
    <sortCondition ref="A43:A78"/>
    <sortCondition ref="B43:B78"/>
  </sortState>
  <mergeCells count="5">
    <mergeCell ref="E3:F3"/>
    <mergeCell ref="E4:F4"/>
    <mergeCell ref="K4:L4"/>
    <mergeCell ref="A84:J85"/>
    <mergeCell ref="A86:J86"/>
  </mergeCells>
  <phoneticPr fontId="0" type="noConversion"/>
  <hyperlinks>
    <hyperlink ref="Q11" r:id="rId1" xr:uid="{00000000-0004-0000-0000-000001000000}"/>
    <hyperlink ref="R11" r:id="rId2" xr:uid="{00000000-0004-0000-0000-000002000000}"/>
  </hyperlinks>
  <pageMargins left="0.25" right="0.25" top="0.5" bottom="0.25" header="0.25" footer="0.25"/>
  <pageSetup scale="70" fitToHeight="2" orientation="portrait" r:id="rId3"/>
  <headerFooter alignWithMargins="0"/>
  <rowBreaks count="1" manualBreakCount="1">
    <brk id="4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Department of Crop Sciences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Esgar</dc:creator>
  <cp:lastModifiedBy>Joos, Darin K</cp:lastModifiedBy>
  <cp:lastPrinted>2023-11-14T21:02:26Z</cp:lastPrinted>
  <dcterms:created xsi:type="dcterms:W3CDTF">2000-11-06T15:05:10Z</dcterms:created>
  <dcterms:modified xsi:type="dcterms:W3CDTF">2023-11-15T15:15:47Z</dcterms:modified>
</cp:coreProperties>
</file>