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os\Box\Documents\Corn\Publication\"/>
    </mc:Choice>
  </mc:AlternateContent>
  <xr:revisionPtr revIDLastSave="0" documentId="8_{ED143FA7-36F6-4612-82A6-A6E808838656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Yield Data" sheetId="1" r:id="rId1"/>
    <sheet name="Trial Info" sheetId="2" r:id="rId2"/>
  </sheets>
  <definedNames>
    <definedName name="_xlnm._FilterDatabase" localSheetId="0" hidden="1">'Yield Data'!$A$5:$N$93</definedName>
    <definedName name="_xlnm.Print_Area" localSheetId="0">'Yield Data'!$A$1:$P$89,'Yield Data'!$R$7:$V$33</definedName>
    <definedName name="_xlnm.Print_Titles" localSheetId="0">'Yield Data'!$1:$5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3" i="1" l="1"/>
  <c r="U33" i="1"/>
</calcChain>
</file>

<file path=xl/sharedStrings.xml><?xml version="1.0" encoding="utf-8"?>
<sst xmlns="http://schemas.openxmlformats.org/spreadsheetml/2006/main" count="432" uniqueCount="160">
  <si>
    <t>Yield</t>
  </si>
  <si>
    <t>Moisture</t>
  </si>
  <si>
    <t>bu/a</t>
  </si>
  <si>
    <t>%</t>
  </si>
  <si>
    <t>Average</t>
  </si>
  <si>
    <t>L.S.D 25% Level</t>
  </si>
  <si>
    <t>CV (%)</t>
  </si>
  <si>
    <r>
      <t>IST</t>
    </r>
    <r>
      <rPr>
        <b/>
        <vertAlign val="superscript"/>
        <sz val="10"/>
        <rFont val="Arial"/>
        <family val="2"/>
      </rPr>
      <t>1</t>
    </r>
  </si>
  <si>
    <r>
      <t>GT</t>
    </r>
    <r>
      <rPr>
        <b/>
        <vertAlign val="superscript"/>
        <sz val="10"/>
        <rFont val="Arial"/>
        <family val="2"/>
      </rPr>
      <t>2</t>
    </r>
  </si>
  <si>
    <t>Relative</t>
  </si>
  <si>
    <t>Maturity</t>
  </si>
  <si>
    <r>
      <t>HT</t>
    </r>
    <r>
      <rPr>
        <b/>
        <vertAlign val="superscript"/>
        <sz val="10"/>
        <rFont val="Arial"/>
        <family val="2"/>
      </rPr>
      <t>3</t>
    </r>
  </si>
  <si>
    <t>Non-GMO Hybrids</t>
  </si>
  <si>
    <t>Name</t>
  </si>
  <si>
    <t>Company</t>
  </si>
  <si>
    <r>
      <t>1</t>
    </r>
    <r>
      <rPr>
        <sz val="10"/>
        <rFont val="Arial"/>
        <family val="2"/>
      </rPr>
      <t>Insecticide Seed Treatment: L = Low rate, M = Medium rate, H = High rate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</si>
  <si>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Genetic Traits: C= Corn Borer, R= Root Worm, L= Other Lepidoptera, Number following the letter indicates how many traits are expressed  </t>
    </r>
  </si>
  <si>
    <r>
      <t>3</t>
    </r>
    <r>
      <rPr>
        <sz val="10"/>
        <rFont val="Arial"/>
        <family val="2"/>
      </rPr>
      <t>Herbicide Traits: G= Glyphosate, U= Glufosinate, B= Both</t>
    </r>
  </si>
  <si>
    <t>Fenton</t>
  </si>
  <si>
    <t>DeKalb</t>
  </si>
  <si>
    <t>Early RM</t>
  </si>
  <si>
    <t>Any RM</t>
  </si>
  <si>
    <t>Location</t>
  </si>
  <si>
    <t>County</t>
  </si>
  <si>
    <t>Whiteside</t>
  </si>
  <si>
    <t>Site Location</t>
  </si>
  <si>
    <t>Click to see map</t>
  </si>
  <si>
    <t>Host</t>
  </si>
  <si>
    <t>John and Jim Boesche</t>
  </si>
  <si>
    <t>Ron and Dave Mickley</t>
  </si>
  <si>
    <t>Soil type</t>
  </si>
  <si>
    <t>Drummer silty clay loam</t>
  </si>
  <si>
    <t>Coffeen silt loam</t>
  </si>
  <si>
    <t>Planting date</t>
  </si>
  <si>
    <t>Harvest date</t>
  </si>
  <si>
    <t>Nitrogen applied</t>
  </si>
  <si>
    <t>182 lbs. as PPI UAN</t>
  </si>
  <si>
    <t>160 lbs as PPI NH3</t>
  </si>
  <si>
    <t>PRE</t>
  </si>
  <si>
    <t>Tripleflex</t>
  </si>
  <si>
    <t>Resicore</t>
  </si>
  <si>
    <t>POST</t>
  </si>
  <si>
    <t>Impact</t>
  </si>
  <si>
    <t>Tillage</t>
  </si>
  <si>
    <t>Spring</t>
  </si>
  <si>
    <t>Field cultivator</t>
  </si>
  <si>
    <t>Fall</t>
  </si>
  <si>
    <t>None</t>
  </si>
  <si>
    <t>Chisel</t>
  </si>
  <si>
    <t>Latitude</t>
  </si>
  <si>
    <t>Longitude</t>
  </si>
  <si>
    <t>Freeport</t>
  </si>
  <si>
    <t>Stephenson</t>
  </si>
  <si>
    <t>Highland Community Collage</t>
  </si>
  <si>
    <t>Did not harvest</t>
  </si>
  <si>
    <t>Fayette silt loam</t>
  </si>
  <si>
    <t>Fungicide</t>
  </si>
  <si>
    <t>200 lbs as PPI UAN</t>
  </si>
  <si>
    <t>Pesticides</t>
  </si>
  <si>
    <t>Yes</t>
  </si>
  <si>
    <t>Click here for directions</t>
  </si>
  <si>
    <t>Cornelius</t>
  </si>
  <si>
    <t>C6525SSP</t>
  </si>
  <si>
    <t>NuTech</t>
  </si>
  <si>
    <t>64B5Q</t>
  </si>
  <si>
    <t>M</t>
  </si>
  <si>
    <t>C2</t>
  </si>
  <si>
    <t>L2</t>
  </si>
  <si>
    <t>G</t>
  </si>
  <si>
    <t>B</t>
  </si>
  <si>
    <t>C</t>
  </si>
  <si>
    <t>R</t>
  </si>
  <si>
    <t>L</t>
  </si>
  <si>
    <t>R2</t>
  </si>
  <si>
    <t>Prairie</t>
  </si>
  <si>
    <t>Viking</t>
  </si>
  <si>
    <t>O.46-02P</t>
  </si>
  <si>
    <t>O.84-04</t>
  </si>
  <si>
    <t>AXIS</t>
  </si>
  <si>
    <t>59R27RIB</t>
  </si>
  <si>
    <t>62B56RIB</t>
  </si>
  <si>
    <t>63W23RIB</t>
  </si>
  <si>
    <t>Channel</t>
  </si>
  <si>
    <t>R3</t>
  </si>
  <si>
    <t>206-16SSPRIB</t>
  </si>
  <si>
    <t>210-46VT2PRIB</t>
  </si>
  <si>
    <t>211-11SSPRIB</t>
  </si>
  <si>
    <t>212-52SSPRIB</t>
  </si>
  <si>
    <t>C6724SS</t>
  </si>
  <si>
    <t>C6847TRE</t>
  </si>
  <si>
    <t>C7021DP</t>
  </si>
  <si>
    <t>C7308SS</t>
  </si>
  <si>
    <t>C7357DP</t>
  </si>
  <si>
    <t>C7366DGDP</t>
  </si>
  <si>
    <t>Dyna-Gro</t>
  </si>
  <si>
    <t>D48SS50</t>
  </si>
  <si>
    <t>D53SS13</t>
  </si>
  <si>
    <t>68A7AM</t>
  </si>
  <si>
    <t>70F6Q</t>
  </si>
  <si>
    <t>72A5Q</t>
  </si>
  <si>
    <t>73A6Q</t>
  </si>
  <si>
    <t>Renk</t>
  </si>
  <si>
    <t>Stone Seed</t>
  </si>
  <si>
    <t>C3</t>
  </si>
  <si>
    <t>0603SP</t>
  </si>
  <si>
    <t>1103SS</t>
  </si>
  <si>
    <t>1303SP</t>
  </si>
  <si>
    <t>O.85-09</t>
  </si>
  <si>
    <t>150 lbs as PPI UAN</t>
  </si>
  <si>
    <t>40 lbs side dress as UAN</t>
  </si>
  <si>
    <t>2023 Hybrid Corn Test Results: Region 1 (36,500 ppa)</t>
  </si>
  <si>
    <t>C6400DGDP</t>
  </si>
  <si>
    <t>C6472TRE</t>
  </si>
  <si>
    <t>C6552PC</t>
  </si>
  <si>
    <t>C6578PC</t>
  </si>
  <si>
    <t>Blue River</t>
  </si>
  <si>
    <t>49M23</t>
  </si>
  <si>
    <t>59D50RIB</t>
  </si>
  <si>
    <t>L3</t>
  </si>
  <si>
    <t>60N61</t>
  </si>
  <si>
    <t>63F60RIB</t>
  </si>
  <si>
    <t>66V66RIB</t>
  </si>
  <si>
    <t>64K93</t>
  </si>
  <si>
    <t>207-87VT2PRIB</t>
  </si>
  <si>
    <t>210-08VT2PRIB</t>
  </si>
  <si>
    <t>C6936SS</t>
  </si>
  <si>
    <t>C7202SSP</t>
  </si>
  <si>
    <t>C7235PC</t>
  </si>
  <si>
    <t>D50VC09</t>
  </si>
  <si>
    <t>D56TC44</t>
  </si>
  <si>
    <t>66D1AM</t>
  </si>
  <si>
    <t>68A9AM</t>
  </si>
  <si>
    <t>70B4AM</t>
  </si>
  <si>
    <t>73A4AM</t>
  </si>
  <si>
    <t>RK703PWE</t>
  </si>
  <si>
    <t>RK707TRE</t>
  </si>
  <si>
    <t>RK720TRE</t>
  </si>
  <si>
    <t>RK766SSPRO</t>
  </si>
  <si>
    <t>RK773TRE</t>
  </si>
  <si>
    <t>RK811PWE</t>
  </si>
  <si>
    <t>RK876VT2P</t>
  </si>
  <si>
    <t>0304SS</t>
  </si>
  <si>
    <t>0904SP</t>
  </si>
  <si>
    <t>72-06</t>
  </si>
  <si>
    <t>Acuron</t>
  </si>
  <si>
    <t>Tripleflex and Infantry</t>
  </si>
  <si>
    <t>Laudis and Infanty</t>
  </si>
  <si>
    <t>Disk Ripper</t>
  </si>
  <si>
    <t>RainFall</t>
  </si>
  <si>
    <t>April</t>
  </si>
  <si>
    <t>May</t>
  </si>
  <si>
    <t>June</t>
  </si>
  <si>
    <t>July</t>
  </si>
  <si>
    <t>August</t>
  </si>
  <si>
    <t>September</t>
  </si>
  <si>
    <t>Total</t>
  </si>
  <si>
    <t>2-yr</t>
  </si>
  <si>
    <t>3-yr</t>
  </si>
  <si>
    <t xml:space="preserve"> Avg.</t>
  </si>
  <si>
    <t>Regional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</si>
</sst>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/d/yy;@"/>
    <numFmt numFmtId="166" formatCode="[$-409]mmmm\ d\,\ yyyy;@"/>
  </numFmts>
  <fonts count="6" x14ac:knownFonts="1">
    <font>
      <sz val="10"/>
      <name val="Arial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1" applyFont="1" applyAlignment="1">
      <alignment horizontal="left"/>
    </xf>
    <xf numFmtId="0" fontId="3" fillId="0" borderId="0" xfId="1" applyAlignment="1">
      <alignment horizontal="left"/>
    </xf>
    <xf numFmtId="0" fontId="3" fillId="0" borderId="0" xfId="1"/>
    <xf numFmtId="0" fontId="1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/>
    </xf>
    <xf numFmtId="1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/>
    <xf numFmtId="1" fontId="3" fillId="0" borderId="0" xfId="0" applyNumberFormat="1" applyFo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left"/>
    </xf>
    <xf numFmtId="0" fontId="5" fillId="0" borderId="0" xfId="2" applyAlignment="1">
      <alignment horizontal="left"/>
    </xf>
    <xf numFmtId="0" fontId="5" fillId="0" borderId="0" xfId="2"/>
    <xf numFmtId="165" fontId="1" fillId="0" borderId="0" xfId="0" applyNumberFormat="1" applyFont="1" applyAlignment="1">
      <alignment horizontal="right"/>
    </xf>
    <xf numFmtId="166" fontId="0" fillId="0" borderId="0" xfId="0" applyNumberFormat="1" applyAlignment="1">
      <alignment horizontal="left"/>
    </xf>
    <xf numFmtId="165" fontId="0" fillId="0" borderId="0" xfId="0" applyNumberForma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/>
    <xf numFmtId="166" fontId="3" fillId="0" borderId="0" xfId="0" applyNumberFormat="1" applyFont="1" applyAlignment="1">
      <alignment horizontal="left"/>
    </xf>
    <xf numFmtId="0" fontId="5" fillId="0" borderId="0" xfId="2" applyFill="1" applyBorder="1"/>
    <xf numFmtId="0" fontId="3" fillId="0" borderId="1" xfId="0" applyFont="1" applyBorder="1"/>
    <xf numFmtId="1" fontId="3" fillId="0" borderId="0" xfId="1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oo.gl/maps/uY666hoCY8KRjzaN6" TargetMode="External"/><Relationship Id="rId1" Type="http://schemas.openxmlformats.org/officeDocument/2006/relationships/hyperlink" Target="https://maps.app.goo.gl/NEKgDmMz1tEwz9kA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maps/76fbHJnNJ8bA8WpDA" TargetMode="External"/><Relationship Id="rId2" Type="http://schemas.openxmlformats.org/officeDocument/2006/relationships/hyperlink" Target="https://goo.gl/maps/Q2icqJEzNjiBUC2r9" TargetMode="External"/><Relationship Id="rId1" Type="http://schemas.openxmlformats.org/officeDocument/2006/relationships/hyperlink" Target="https://goo.gl/maps/uY666hoCY8KRjzaN6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5"/>
  <sheetViews>
    <sheetView tabSelected="1" zoomScaleNormal="100" workbookViewId="0"/>
  </sheetViews>
  <sheetFormatPr defaultColWidth="9.140625" defaultRowHeight="12.75" x14ac:dyDescent="0.2"/>
  <cols>
    <col min="1" max="1" width="21.140625" style="2" customWidth="1"/>
    <col min="2" max="2" width="20.85546875" style="2" bestFit="1" customWidth="1"/>
    <col min="3" max="3" width="4.140625" style="2" customWidth="1"/>
    <col min="4" max="6" width="3.140625" style="2" customWidth="1"/>
    <col min="7" max="7" width="4.140625" style="2" customWidth="1"/>
    <col min="8" max="8" width="9.140625" style="4"/>
    <col min="9" max="9" width="9.140625" style="20"/>
    <col min="10" max="10" width="9.140625" style="23"/>
    <col min="11" max="11" width="9.140625" style="20"/>
    <col min="12" max="12" width="9.140625" style="23"/>
    <col min="13" max="13" width="9.140625" style="20"/>
    <col min="14" max="14" width="9.140625" style="23"/>
    <col min="15" max="16" width="9.140625" style="20"/>
    <col min="17" max="17" width="2.42578125" style="19" customWidth="1"/>
    <col min="18" max="19" width="9.140625" style="19"/>
    <col min="20" max="20" width="2.7109375" style="19" customWidth="1"/>
    <col min="21" max="22" width="20.7109375" style="19" customWidth="1"/>
    <col min="23" max="16384" width="9.140625" style="19"/>
  </cols>
  <sheetData>
    <row r="1" spans="1:24" x14ac:dyDescent="0.2">
      <c r="A1" s="11" t="s">
        <v>110</v>
      </c>
      <c r="I1" s="15"/>
      <c r="J1" s="17"/>
      <c r="K1" s="15"/>
      <c r="L1" s="17"/>
      <c r="M1" s="15"/>
      <c r="N1" s="17"/>
      <c r="O1" s="15"/>
      <c r="P1" s="15"/>
    </row>
    <row r="2" spans="1:24" x14ac:dyDescent="0.2">
      <c r="A2" s="1"/>
      <c r="B2" s="1"/>
      <c r="C2" s="1"/>
      <c r="D2" s="1"/>
      <c r="E2" s="1"/>
      <c r="F2" s="1"/>
      <c r="G2" s="1"/>
      <c r="H2" s="14"/>
      <c r="I2" s="15"/>
      <c r="J2" s="17"/>
      <c r="L2" s="17"/>
      <c r="M2" s="15"/>
      <c r="N2" s="17"/>
      <c r="O2" s="15"/>
      <c r="P2" s="15"/>
    </row>
    <row r="3" spans="1:24" x14ac:dyDescent="0.2">
      <c r="A3" s="1"/>
      <c r="I3" s="42" t="s">
        <v>159</v>
      </c>
      <c r="J3" s="42"/>
      <c r="K3" s="43" t="s">
        <v>51</v>
      </c>
      <c r="L3" s="43"/>
      <c r="M3" s="43" t="s">
        <v>19</v>
      </c>
      <c r="N3" s="43"/>
      <c r="O3" s="15" t="s">
        <v>156</v>
      </c>
      <c r="P3" s="15" t="s">
        <v>157</v>
      </c>
    </row>
    <row r="4" spans="1:24" x14ac:dyDescent="0.2">
      <c r="A4" s="1"/>
      <c r="B4" s="1"/>
      <c r="C4" s="1"/>
      <c r="D4" s="1"/>
      <c r="E4" s="1"/>
      <c r="F4" s="1"/>
      <c r="H4" s="14" t="s">
        <v>9</v>
      </c>
      <c r="I4" s="15" t="s">
        <v>0</v>
      </c>
      <c r="J4" s="17" t="s">
        <v>1</v>
      </c>
      <c r="K4" s="15" t="s">
        <v>0</v>
      </c>
      <c r="L4" s="17" t="s">
        <v>1</v>
      </c>
      <c r="M4" s="15" t="s">
        <v>0</v>
      </c>
      <c r="N4" s="17" t="s">
        <v>1</v>
      </c>
      <c r="O4" s="15" t="s">
        <v>158</v>
      </c>
      <c r="P4" s="15" t="s">
        <v>158</v>
      </c>
    </row>
    <row r="5" spans="1:24" ht="14.25" x14ac:dyDescent="0.2">
      <c r="A5" s="1" t="s">
        <v>14</v>
      </c>
      <c r="B5" s="1" t="s">
        <v>13</v>
      </c>
      <c r="C5" s="1" t="s">
        <v>7</v>
      </c>
      <c r="D5" s="41" t="s">
        <v>8</v>
      </c>
      <c r="E5" s="41"/>
      <c r="F5" s="41"/>
      <c r="G5" s="1" t="s">
        <v>11</v>
      </c>
      <c r="H5" s="14" t="s">
        <v>10</v>
      </c>
      <c r="I5" s="15" t="s">
        <v>2</v>
      </c>
      <c r="J5" s="17" t="s">
        <v>3</v>
      </c>
      <c r="K5" s="15" t="s">
        <v>2</v>
      </c>
      <c r="L5" s="17" t="s">
        <v>3</v>
      </c>
      <c r="M5" s="15" t="s">
        <v>2</v>
      </c>
      <c r="N5" s="17" t="s">
        <v>3</v>
      </c>
      <c r="O5" s="15" t="s">
        <v>2</v>
      </c>
      <c r="P5" s="15" t="s">
        <v>2</v>
      </c>
    </row>
    <row r="6" spans="1:24" ht="6" customHeight="1" x14ac:dyDescent="0.2">
      <c r="A6" s="1"/>
      <c r="B6" s="1"/>
      <c r="C6" s="1"/>
      <c r="D6" s="1"/>
      <c r="E6" s="1"/>
      <c r="F6" s="1"/>
      <c r="G6" s="1"/>
      <c r="H6" s="14"/>
      <c r="I6" s="15"/>
      <c r="J6" s="17"/>
      <c r="K6" s="15"/>
      <c r="L6" s="17"/>
      <c r="M6" s="15"/>
      <c r="N6" s="17"/>
      <c r="O6" s="15"/>
      <c r="P6" s="15"/>
    </row>
    <row r="7" spans="1:24" x14ac:dyDescent="0.2">
      <c r="A7" s="5" t="s">
        <v>20</v>
      </c>
      <c r="B7" s="18"/>
      <c r="I7" s="15"/>
      <c r="J7" s="17"/>
      <c r="K7" s="3"/>
      <c r="L7" s="16"/>
      <c r="M7" s="3"/>
      <c r="N7" s="16"/>
      <c r="O7" s="3"/>
      <c r="P7" s="3"/>
      <c r="S7" s="25" t="s">
        <v>22</v>
      </c>
      <c r="T7" s="25"/>
      <c r="U7" s="14" t="s">
        <v>51</v>
      </c>
      <c r="V7" s="14" t="s">
        <v>19</v>
      </c>
    </row>
    <row r="8" spans="1:24" x14ac:dyDescent="0.2">
      <c r="A8" s="2" t="s">
        <v>61</v>
      </c>
      <c r="B8" s="2" t="s">
        <v>111</v>
      </c>
      <c r="C8" s="2" t="s">
        <v>72</v>
      </c>
      <c r="D8" s="2" t="s">
        <v>70</v>
      </c>
      <c r="F8" s="2" t="s">
        <v>72</v>
      </c>
      <c r="G8" s="4" t="s">
        <v>68</v>
      </c>
      <c r="H8" s="4">
        <v>104</v>
      </c>
      <c r="I8" s="15">
        <v>256.61790000000002</v>
      </c>
      <c r="J8" s="17">
        <v>19.7</v>
      </c>
      <c r="K8" s="3">
        <v>250.315</v>
      </c>
      <c r="L8" s="16">
        <v>19.02</v>
      </c>
      <c r="M8" s="3">
        <v>262.92070000000001</v>
      </c>
      <c r="N8" s="16">
        <v>20.37</v>
      </c>
      <c r="O8" s="3"/>
      <c r="P8" s="3"/>
      <c r="S8" s="25" t="s">
        <v>23</v>
      </c>
      <c r="T8" s="25"/>
      <c r="U8" s="19" t="s">
        <v>52</v>
      </c>
      <c r="V8" s="19" t="s">
        <v>19</v>
      </c>
      <c r="X8" s="2"/>
    </row>
    <row r="9" spans="1:24" x14ac:dyDescent="0.2">
      <c r="A9" s="2" t="s">
        <v>61</v>
      </c>
      <c r="B9" s="2" t="s">
        <v>112</v>
      </c>
      <c r="C9" s="2" t="s">
        <v>72</v>
      </c>
      <c r="D9" s="2" t="s">
        <v>70</v>
      </c>
      <c r="F9" s="2" t="s">
        <v>72</v>
      </c>
      <c r="G9" s="4" t="s">
        <v>68</v>
      </c>
      <c r="H9" s="4">
        <v>104</v>
      </c>
      <c r="I9" s="15">
        <v>276.15980000000002</v>
      </c>
      <c r="J9" s="17">
        <v>20.59</v>
      </c>
      <c r="K9" s="3">
        <v>274.28969999999998</v>
      </c>
      <c r="L9" s="16">
        <v>19.399999999999999</v>
      </c>
      <c r="M9" s="3">
        <v>278.0299</v>
      </c>
      <c r="N9" s="16">
        <v>21.77</v>
      </c>
      <c r="O9" s="3"/>
      <c r="P9" s="3"/>
      <c r="S9" s="25" t="s">
        <v>25</v>
      </c>
      <c r="T9" s="25"/>
      <c r="U9" s="28" t="s">
        <v>26</v>
      </c>
      <c r="V9" s="38" t="s">
        <v>60</v>
      </c>
      <c r="X9" s="2"/>
    </row>
    <row r="10" spans="1:24" x14ac:dyDescent="0.2">
      <c r="A10" s="2" t="s">
        <v>61</v>
      </c>
      <c r="B10" s="2" t="s">
        <v>62</v>
      </c>
      <c r="C10" s="2" t="s">
        <v>72</v>
      </c>
      <c r="D10" s="2" t="s">
        <v>70</v>
      </c>
      <c r="E10" s="2" t="s">
        <v>71</v>
      </c>
      <c r="F10" s="2" t="s">
        <v>72</v>
      </c>
      <c r="G10" s="4" t="s">
        <v>69</v>
      </c>
      <c r="H10" s="4">
        <v>105</v>
      </c>
      <c r="I10" s="15">
        <v>263.80070000000001</v>
      </c>
      <c r="J10" s="17">
        <v>20.93</v>
      </c>
      <c r="K10" s="3">
        <v>259.94850000000002</v>
      </c>
      <c r="L10" s="16">
        <v>20.66</v>
      </c>
      <c r="M10" s="3">
        <v>267.65280000000001</v>
      </c>
      <c r="N10" s="16">
        <v>21.2</v>
      </c>
      <c r="O10" s="3">
        <v>244.61895000000001</v>
      </c>
      <c r="P10" s="3"/>
      <c r="S10" s="25" t="s">
        <v>27</v>
      </c>
      <c r="T10" s="25"/>
      <c r="U10" s="2" t="s">
        <v>53</v>
      </c>
      <c r="V10" s="19" t="s">
        <v>28</v>
      </c>
      <c r="X10" s="2"/>
    </row>
    <row r="11" spans="1:24" x14ac:dyDescent="0.2">
      <c r="A11" s="2" t="s">
        <v>61</v>
      </c>
      <c r="B11" s="2" t="s">
        <v>113</v>
      </c>
      <c r="C11" s="2" t="s">
        <v>72</v>
      </c>
      <c r="D11" s="2" t="s">
        <v>70</v>
      </c>
      <c r="F11" s="2" t="s">
        <v>72</v>
      </c>
      <c r="G11" s="4" t="s">
        <v>69</v>
      </c>
      <c r="H11" s="4">
        <v>105</v>
      </c>
      <c r="I11" s="15">
        <v>264.96510000000001</v>
      </c>
      <c r="J11" s="17">
        <v>20.3</v>
      </c>
      <c r="K11" s="3">
        <v>258.97039999999998</v>
      </c>
      <c r="L11" s="16">
        <v>19.3</v>
      </c>
      <c r="M11" s="3">
        <v>270.9597</v>
      </c>
      <c r="N11" s="16">
        <v>21.3</v>
      </c>
      <c r="O11" s="3"/>
      <c r="P11" s="3"/>
      <c r="S11" s="25" t="s">
        <v>30</v>
      </c>
      <c r="T11" s="25"/>
      <c r="U11" s="27" t="s">
        <v>55</v>
      </c>
      <c r="V11" s="19" t="s">
        <v>31</v>
      </c>
      <c r="X11" s="2"/>
    </row>
    <row r="12" spans="1:24" x14ac:dyDescent="0.2">
      <c r="A12" s="2" t="s">
        <v>61</v>
      </c>
      <c r="B12" s="2" t="s">
        <v>114</v>
      </c>
      <c r="C12" s="2" t="s">
        <v>72</v>
      </c>
      <c r="D12" s="2" t="s">
        <v>70</v>
      </c>
      <c r="F12" s="2" t="s">
        <v>72</v>
      </c>
      <c r="G12" s="4" t="s">
        <v>69</v>
      </c>
      <c r="H12" s="4">
        <v>105</v>
      </c>
      <c r="I12" s="15">
        <v>270.38240000000002</v>
      </c>
      <c r="J12" s="17">
        <v>19.93</v>
      </c>
      <c r="K12" s="3">
        <v>259.9248</v>
      </c>
      <c r="L12" s="16">
        <v>19.43</v>
      </c>
      <c r="M12" s="3">
        <v>280.8399</v>
      </c>
      <c r="N12" s="16">
        <v>20.43</v>
      </c>
      <c r="O12" s="3"/>
      <c r="P12" s="3"/>
      <c r="S12" s="30" t="s">
        <v>33</v>
      </c>
      <c r="T12" s="30"/>
      <c r="U12" s="31">
        <v>45063</v>
      </c>
      <c r="V12" s="31">
        <v>45063</v>
      </c>
      <c r="X12" s="2"/>
    </row>
    <row r="13" spans="1:24" x14ac:dyDescent="0.2">
      <c r="A13" s="2" t="s">
        <v>63</v>
      </c>
      <c r="B13" s="2" t="s">
        <v>64</v>
      </c>
      <c r="H13" s="4">
        <v>105</v>
      </c>
      <c r="I13" s="15">
        <v>266.63889999999998</v>
      </c>
      <c r="J13" s="17">
        <v>19.920000000000002</v>
      </c>
      <c r="K13" s="3">
        <v>258.43299999999999</v>
      </c>
      <c r="L13" s="16">
        <v>20.329999999999998</v>
      </c>
      <c r="M13" s="3">
        <v>274.84469999999999</v>
      </c>
      <c r="N13" s="16">
        <v>19.5</v>
      </c>
      <c r="O13" s="3">
        <v>246.45348000000001</v>
      </c>
      <c r="P13" s="3"/>
      <c r="S13" s="30" t="s">
        <v>34</v>
      </c>
      <c r="T13" s="30"/>
      <c r="U13" s="37">
        <v>45230</v>
      </c>
      <c r="V13" s="37">
        <v>45229</v>
      </c>
      <c r="X13" s="2"/>
    </row>
    <row r="14" spans="1:24" x14ac:dyDescent="0.2">
      <c r="A14" s="5" t="s">
        <v>12</v>
      </c>
      <c r="B14" s="5"/>
      <c r="C14" s="5"/>
      <c r="D14" s="5"/>
      <c r="E14" s="5"/>
      <c r="F14" s="5"/>
      <c r="G14" s="5"/>
      <c r="H14" s="24"/>
      <c r="I14" s="6"/>
      <c r="J14" s="7"/>
      <c r="K14" s="6"/>
      <c r="L14" s="7"/>
      <c r="M14" s="6"/>
      <c r="N14" s="7"/>
      <c r="O14" s="15"/>
      <c r="P14" s="15"/>
      <c r="S14" s="25" t="s">
        <v>35</v>
      </c>
      <c r="T14" s="25"/>
      <c r="U14" s="2" t="s">
        <v>36</v>
      </c>
      <c r="V14" s="19" t="s">
        <v>108</v>
      </c>
      <c r="X14" s="5"/>
    </row>
    <row r="15" spans="1:24" x14ac:dyDescent="0.2">
      <c r="A15" s="2" t="s">
        <v>115</v>
      </c>
      <c r="B15" s="2" t="s">
        <v>116</v>
      </c>
      <c r="C15" s="2" t="s">
        <v>72</v>
      </c>
      <c r="H15" s="4">
        <v>103</v>
      </c>
      <c r="I15" s="15">
        <v>261.87900000000002</v>
      </c>
      <c r="J15" s="17">
        <v>19.37</v>
      </c>
      <c r="K15" s="3">
        <v>249.88489999999999</v>
      </c>
      <c r="L15" s="16">
        <v>19.73</v>
      </c>
      <c r="M15" s="3">
        <v>273.87310000000002</v>
      </c>
      <c r="N15" s="16">
        <v>19</v>
      </c>
      <c r="O15" s="3"/>
      <c r="P15" s="3"/>
      <c r="S15" s="25"/>
      <c r="T15" s="25"/>
      <c r="U15" s="2"/>
      <c r="V15" s="19" t="s">
        <v>109</v>
      </c>
      <c r="X15" s="2"/>
    </row>
    <row r="16" spans="1:24" x14ac:dyDescent="0.2">
      <c r="A16" s="2" t="s">
        <v>74</v>
      </c>
      <c r="B16" s="2">
        <v>3051</v>
      </c>
      <c r="H16" s="4">
        <v>105</v>
      </c>
      <c r="I16" s="15">
        <v>270.91680000000002</v>
      </c>
      <c r="J16" s="17">
        <v>20.69</v>
      </c>
      <c r="K16" s="3">
        <v>264.00909999999999</v>
      </c>
      <c r="L16" s="16">
        <v>18.05</v>
      </c>
      <c r="M16" s="3">
        <v>277.8245</v>
      </c>
      <c r="N16" s="16">
        <v>23.33</v>
      </c>
      <c r="O16" s="3"/>
      <c r="P16" s="3"/>
      <c r="S16" s="33" t="s">
        <v>58</v>
      </c>
      <c r="T16" s="33"/>
      <c r="U16" s="35"/>
      <c r="V16" s="36"/>
      <c r="X16" s="2"/>
    </row>
    <row r="17" spans="1:24" x14ac:dyDescent="0.2">
      <c r="A17" s="2" t="s">
        <v>74</v>
      </c>
      <c r="B17" s="2">
        <v>3259</v>
      </c>
      <c r="H17" s="4">
        <v>105</v>
      </c>
      <c r="I17" s="15">
        <v>257.90050000000002</v>
      </c>
      <c r="J17" s="17">
        <v>21.83</v>
      </c>
      <c r="K17" s="3">
        <v>251.07230000000001</v>
      </c>
      <c r="L17" s="16">
        <v>19.73</v>
      </c>
      <c r="M17" s="3">
        <v>264.7287</v>
      </c>
      <c r="N17" s="16">
        <v>23.93</v>
      </c>
      <c r="O17" s="3">
        <v>238.39123000000001</v>
      </c>
      <c r="P17" s="3">
        <v>242.89386999999999</v>
      </c>
      <c r="S17" s="25" t="s">
        <v>38</v>
      </c>
      <c r="T17" s="25"/>
      <c r="U17" s="19" t="s">
        <v>144</v>
      </c>
      <c r="V17" s="27" t="s">
        <v>145</v>
      </c>
      <c r="X17" s="2"/>
    </row>
    <row r="18" spans="1:24" x14ac:dyDescent="0.2">
      <c r="A18" s="2" t="s">
        <v>74</v>
      </c>
      <c r="B18" s="2">
        <v>4470</v>
      </c>
      <c r="H18" s="4">
        <v>106</v>
      </c>
      <c r="I18" s="15">
        <v>263.2466</v>
      </c>
      <c r="J18" s="17">
        <v>19.489999999999998</v>
      </c>
      <c r="K18" s="3">
        <v>254.1876</v>
      </c>
      <c r="L18" s="16">
        <v>19.100000000000001</v>
      </c>
      <c r="M18" s="3">
        <v>272.30549999999999</v>
      </c>
      <c r="N18" s="16">
        <v>19.87</v>
      </c>
      <c r="O18" s="3">
        <v>241.06763000000001</v>
      </c>
      <c r="P18" s="3">
        <v>249.55748</v>
      </c>
      <c r="S18" s="25" t="s">
        <v>41</v>
      </c>
      <c r="T18" s="25"/>
      <c r="U18" s="27" t="s">
        <v>42</v>
      </c>
      <c r="V18" s="27" t="s">
        <v>146</v>
      </c>
      <c r="X18" s="2"/>
    </row>
    <row r="19" spans="1:24" x14ac:dyDescent="0.2">
      <c r="A19" s="2" t="s">
        <v>75</v>
      </c>
      <c r="B19" s="2" t="s">
        <v>76</v>
      </c>
      <c r="C19" s="2" t="s">
        <v>72</v>
      </c>
      <c r="H19" s="4">
        <v>102</v>
      </c>
      <c r="I19" s="15">
        <v>256.77730000000003</v>
      </c>
      <c r="J19" s="17">
        <v>19.170000000000002</v>
      </c>
      <c r="K19" s="3">
        <v>246.67169999999999</v>
      </c>
      <c r="L19" s="16">
        <v>17.57</v>
      </c>
      <c r="M19" s="3">
        <v>266.88290000000001</v>
      </c>
      <c r="N19" s="16">
        <v>20.77</v>
      </c>
      <c r="O19" s="3">
        <v>234.78479999999999</v>
      </c>
      <c r="P19" s="3"/>
      <c r="Q19" s="3"/>
      <c r="R19" s="3"/>
      <c r="S19" s="25" t="s">
        <v>56</v>
      </c>
      <c r="T19" s="25"/>
      <c r="U19" s="27" t="s">
        <v>47</v>
      </c>
      <c r="V19" s="27" t="s">
        <v>47</v>
      </c>
      <c r="X19" s="2"/>
    </row>
    <row r="20" spans="1:24" x14ac:dyDescent="0.2">
      <c r="A20" s="2" t="s">
        <v>75</v>
      </c>
      <c r="B20" s="2" t="s">
        <v>77</v>
      </c>
      <c r="C20" s="2" t="s">
        <v>72</v>
      </c>
      <c r="H20" s="4">
        <v>104</v>
      </c>
      <c r="I20" s="15">
        <v>260.12759999999997</v>
      </c>
      <c r="J20" s="17">
        <v>20.420000000000002</v>
      </c>
      <c r="K20" s="3">
        <v>251.0488</v>
      </c>
      <c r="L20" s="16">
        <v>18.57</v>
      </c>
      <c r="M20" s="3">
        <v>269.2063</v>
      </c>
      <c r="N20" s="16">
        <v>22.27</v>
      </c>
      <c r="O20" s="3">
        <v>238.85493</v>
      </c>
      <c r="P20" s="3"/>
      <c r="Q20" s="3"/>
      <c r="R20" s="3"/>
      <c r="S20" s="5" t="s">
        <v>43</v>
      </c>
      <c r="T20" s="5"/>
      <c r="U20" s="35"/>
      <c r="V20" s="36"/>
      <c r="X20" s="2"/>
    </row>
    <row r="21" spans="1:24" x14ac:dyDescent="0.2">
      <c r="I21" s="15"/>
      <c r="J21" s="17"/>
      <c r="K21" s="3"/>
      <c r="L21" s="16"/>
      <c r="M21" s="3"/>
      <c r="N21" s="16"/>
      <c r="O21" s="3"/>
      <c r="P21" s="3"/>
      <c r="S21" s="25" t="s">
        <v>44</v>
      </c>
      <c r="T21" s="25"/>
      <c r="U21" s="2" t="s">
        <v>45</v>
      </c>
      <c r="V21" s="2" t="s">
        <v>45</v>
      </c>
      <c r="X21" s="2"/>
    </row>
    <row r="22" spans="1:24" x14ac:dyDescent="0.2">
      <c r="B22" s="1" t="s">
        <v>4</v>
      </c>
      <c r="I22" s="15">
        <v>263.38206000000002</v>
      </c>
      <c r="J22" s="17">
        <v>20.233080000000001</v>
      </c>
      <c r="K22" s="3">
        <v>254.68449000000001</v>
      </c>
      <c r="L22" s="16">
        <v>19.29487</v>
      </c>
      <c r="M22" s="3">
        <v>272.07963000000001</v>
      </c>
      <c r="N22" s="16">
        <v>21.17231</v>
      </c>
      <c r="O22" s="3"/>
      <c r="P22" s="3"/>
      <c r="S22" s="25" t="s">
        <v>46</v>
      </c>
      <c r="T22" s="25"/>
      <c r="U22" s="2" t="s">
        <v>47</v>
      </c>
      <c r="V22" s="2" t="s">
        <v>147</v>
      </c>
      <c r="X22" s="2"/>
    </row>
    <row r="23" spans="1:24" x14ac:dyDescent="0.2">
      <c r="B23" s="1" t="s">
        <v>5</v>
      </c>
      <c r="I23" s="15">
        <v>8.4674346466733734</v>
      </c>
      <c r="J23" s="17">
        <v>1.5719731791198148</v>
      </c>
      <c r="K23" s="3">
        <v>6.6070000000000002</v>
      </c>
      <c r="L23" s="16">
        <v>0.74948999999999999</v>
      </c>
      <c r="M23" s="3">
        <v>8.6012299999999993</v>
      </c>
      <c r="N23" s="16">
        <v>1.7944199999999999</v>
      </c>
      <c r="O23" s="3"/>
      <c r="P23" s="3"/>
      <c r="Q23" s="3"/>
      <c r="R23" s="3"/>
      <c r="S23" s="25" t="s">
        <v>49</v>
      </c>
      <c r="T23" s="25"/>
      <c r="U23" s="27">
        <v>42.288433716158004</v>
      </c>
      <c r="V23" s="2">
        <v>41.863114275362499</v>
      </c>
    </row>
    <row r="24" spans="1:24" x14ac:dyDescent="0.2">
      <c r="B24" s="1" t="s">
        <v>6</v>
      </c>
      <c r="I24" s="15">
        <v>4.6063089317748265</v>
      </c>
      <c r="J24" s="17">
        <v>11.131973136508936</v>
      </c>
      <c r="K24" s="3">
        <v>2.6951100000000001</v>
      </c>
      <c r="L24" s="16">
        <v>4.03552</v>
      </c>
      <c r="M24" s="3">
        <v>3.2842699999999998</v>
      </c>
      <c r="N24" s="16">
        <v>8.8050300000000004</v>
      </c>
      <c r="O24" s="3"/>
      <c r="P24" s="3"/>
      <c r="S24" s="25" t="s">
        <v>50</v>
      </c>
      <c r="T24" s="25"/>
      <c r="U24" s="27">
        <v>-89.681558002825497</v>
      </c>
      <c r="V24" s="27">
        <v>-88.803480426146507</v>
      </c>
      <c r="X24" s="2"/>
    </row>
    <row r="25" spans="1:24" x14ac:dyDescent="0.2">
      <c r="A25" s="5" t="s">
        <v>21</v>
      </c>
      <c r="B25" s="18"/>
      <c r="I25" s="15"/>
      <c r="J25" s="17"/>
      <c r="K25" s="3"/>
      <c r="L25" s="16"/>
      <c r="M25" s="3"/>
      <c r="N25" s="16"/>
      <c r="O25" s="3"/>
      <c r="P25" s="3"/>
      <c r="X25" s="2"/>
    </row>
    <row r="26" spans="1:24" x14ac:dyDescent="0.2">
      <c r="A26" s="2" t="s">
        <v>78</v>
      </c>
      <c r="B26" s="2" t="s">
        <v>117</v>
      </c>
      <c r="C26" s="2" t="s">
        <v>65</v>
      </c>
      <c r="D26" s="2" t="s">
        <v>66</v>
      </c>
      <c r="E26" s="2" t="s">
        <v>83</v>
      </c>
      <c r="F26" s="2" t="s">
        <v>118</v>
      </c>
      <c r="G26" s="2" t="s">
        <v>69</v>
      </c>
      <c r="H26" s="4">
        <v>109</v>
      </c>
      <c r="I26" s="15">
        <v>259.3931</v>
      </c>
      <c r="J26" s="17">
        <v>24.9</v>
      </c>
      <c r="K26" s="3">
        <v>245.67439999999999</v>
      </c>
      <c r="L26" s="16">
        <v>24.77</v>
      </c>
      <c r="M26" s="3">
        <v>273.11180000000002</v>
      </c>
      <c r="N26" s="16">
        <v>25.02</v>
      </c>
      <c r="O26" s="3"/>
      <c r="P26" s="3"/>
      <c r="S26" s="34" t="s">
        <v>148</v>
      </c>
      <c r="T26" s="34"/>
      <c r="U26" s="39"/>
      <c r="V26" s="39"/>
    </row>
    <row r="27" spans="1:24" x14ac:dyDescent="0.2">
      <c r="A27" s="2" t="s">
        <v>78</v>
      </c>
      <c r="B27" s="2" t="s">
        <v>79</v>
      </c>
      <c r="C27" s="2" t="s">
        <v>72</v>
      </c>
      <c r="D27" s="2" t="s">
        <v>66</v>
      </c>
      <c r="G27" s="2" t="s">
        <v>69</v>
      </c>
      <c r="H27" s="4">
        <v>109</v>
      </c>
      <c r="I27" s="15">
        <v>254.8904</v>
      </c>
      <c r="J27" s="17">
        <v>23.64</v>
      </c>
      <c r="K27" s="3">
        <v>248.68770000000001</v>
      </c>
      <c r="L27" s="16">
        <v>25.01</v>
      </c>
      <c r="M27" s="3">
        <v>261.09300000000002</v>
      </c>
      <c r="N27" s="16">
        <v>22.27</v>
      </c>
      <c r="O27" s="3">
        <v>236.57749999999999</v>
      </c>
      <c r="P27" s="3">
        <v>243.22363000000001</v>
      </c>
      <c r="S27" s="25" t="s">
        <v>149</v>
      </c>
      <c r="T27" s="25"/>
      <c r="U27" s="16">
        <v>2</v>
      </c>
      <c r="V27" s="16">
        <v>2.8</v>
      </c>
    </row>
    <row r="28" spans="1:24" x14ac:dyDescent="0.2">
      <c r="A28" s="2" t="s">
        <v>78</v>
      </c>
      <c r="B28" s="2" t="s">
        <v>119</v>
      </c>
      <c r="C28" s="2" t="s">
        <v>72</v>
      </c>
      <c r="D28" s="2" t="s">
        <v>66</v>
      </c>
      <c r="G28" s="2" t="s">
        <v>69</v>
      </c>
      <c r="H28" s="4">
        <v>110</v>
      </c>
      <c r="I28" s="15">
        <v>249.99340000000001</v>
      </c>
      <c r="J28" s="17">
        <v>23.6</v>
      </c>
      <c r="K28" s="3">
        <v>236.5573</v>
      </c>
      <c r="L28" s="16">
        <v>23.9</v>
      </c>
      <c r="M28" s="3">
        <v>263.42950000000002</v>
      </c>
      <c r="N28" s="16">
        <v>23.3</v>
      </c>
      <c r="O28" s="3"/>
      <c r="P28" s="3"/>
      <c r="S28" s="25" t="s">
        <v>150</v>
      </c>
      <c r="T28" s="25"/>
      <c r="U28" s="16">
        <v>2.2999999999999998</v>
      </c>
      <c r="V28" s="16">
        <v>1.5</v>
      </c>
    </row>
    <row r="29" spans="1:24" x14ac:dyDescent="0.2">
      <c r="A29" s="2" t="s">
        <v>78</v>
      </c>
      <c r="B29" s="2" t="s">
        <v>80</v>
      </c>
      <c r="C29" s="2" t="s">
        <v>65</v>
      </c>
      <c r="D29" s="2" t="s">
        <v>66</v>
      </c>
      <c r="E29" s="2" t="s">
        <v>83</v>
      </c>
      <c r="F29" s="2" t="s">
        <v>118</v>
      </c>
      <c r="G29" s="2" t="s">
        <v>69</v>
      </c>
      <c r="H29" s="4">
        <v>112</v>
      </c>
      <c r="I29" s="15">
        <v>260.28429999999997</v>
      </c>
      <c r="J29" s="17">
        <v>24.75</v>
      </c>
      <c r="K29" s="3">
        <v>248.31880000000001</v>
      </c>
      <c r="L29" s="16">
        <v>24.3</v>
      </c>
      <c r="M29" s="3">
        <v>272.24970000000002</v>
      </c>
      <c r="N29" s="16">
        <v>25.2</v>
      </c>
      <c r="O29" s="3">
        <v>247.42998</v>
      </c>
      <c r="P29" s="3">
        <v>253.55392000000001</v>
      </c>
      <c r="S29" s="25" t="s">
        <v>151</v>
      </c>
      <c r="T29" s="25"/>
      <c r="U29" s="16">
        <v>2.1</v>
      </c>
      <c r="V29" s="16">
        <v>1.1000000000000001</v>
      </c>
    </row>
    <row r="30" spans="1:24" x14ac:dyDescent="0.2">
      <c r="A30" s="2" t="s">
        <v>78</v>
      </c>
      <c r="B30" s="2" t="s">
        <v>120</v>
      </c>
      <c r="C30" s="2" t="s">
        <v>65</v>
      </c>
      <c r="D30" s="2" t="s">
        <v>103</v>
      </c>
      <c r="E30" s="2" t="s">
        <v>83</v>
      </c>
      <c r="F30" s="2" t="s">
        <v>118</v>
      </c>
      <c r="G30" s="2" t="s">
        <v>69</v>
      </c>
      <c r="H30" s="4">
        <v>113</v>
      </c>
      <c r="I30" s="15">
        <v>257.73930000000001</v>
      </c>
      <c r="J30" s="17">
        <v>23.86</v>
      </c>
      <c r="K30" s="3">
        <v>261.16219999999998</v>
      </c>
      <c r="L30" s="16">
        <v>25.53</v>
      </c>
      <c r="M30" s="3">
        <v>254.31630000000001</v>
      </c>
      <c r="N30" s="16">
        <v>22.19</v>
      </c>
      <c r="O30" s="3"/>
      <c r="P30" s="3"/>
      <c r="S30" s="25" t="s">
        <v>152</v>
      </c>
      <c r="T30" s="25"/>
      <c r="U30" s="16">
        <v>5.3</v>
      </c>
      <c r="V30" s="16">
        <v>5.9</v>
      </c>
    </row>
    <row r="31" spans="1:24" x14ac:dyDescent="0.2">
      <c r="A31" s="2" t="s">
        <v>78</v>
      </c>
      <c r="B31" s="2" t="s">
        <v>81</v>
      </c>
      <c r="C31" s="2" t="s">
        <v>72</v>
      </c>
      <c r="D31" s="2" t="s">
        <v>66</v>
      </c>
      <c r="G31" s="2" t="s">
        <v>69</v>
      </c>
      <c r="H31" s="4">
        <v>113</v>
      </c>
      <c r="I31" s="15">
        <v>259.49979999999999</v>
      </c>
      <c r="J31" s="17">
        <v>24.14</v>
      </c>
      <c r="K31" s="3">
        <v>259.64749999999998</v>
      </c>
      <c r="L31" s="16">
        <v>23.97</v>
      </c>
      <c r="M31" s="3">
        <v>259.35210000000001</v>
      </c>
      <c r="N31" s="16">
        <v>24.3</v>
      </c>
      <c r="O31" s="3">
        <v>246.58922999999999</v>
      </c>
      <c r="P31" s="3"/>
      <c r="S31" s="25" t="s">
        <v>153</v>
      </c>
      <c r="T31" s="25"/>
      <c r="U31" s="16">
        <v>0.9</v>
      </c>
      <c r="V31" s="16">
        <v>2.6</v>
      </c>
    </row>
    <row r="32" spans="1:24" x14ac:dyDescent="0.2">
      <c r="A32" s="2" t="s">
        <v>78</v>
      </c>
      <c r="B32" s="2" t="s">
        <v>121</v>
      </c>
      <c r="C32" s="2" t="s">
        <v>65</v>
      </c>
      <c r="D32" s="2" t="s">
        <v>103</v>
      </c>
      <c r="E32" s="2" t="s">
        <v>83</v>
      </c>
      <c r="F32" s="2" t="s">
        <v>118</v>
      </c>
      <c r="G32" s="2" t="s">
        <v>69</v>
      </c>
      <c r="H32" s="4">
        <v>116</v>
      </c>
      <c r="I32" s="15">
        <v>249.78469999999999</v>
      </c>
      <c r="J32" s="17">
        <v>28.02</v>
      </c>
      <c r="K32" s="3">
        <v>245.2191</v>
      </c>
      <c r="L32" s="16">
        <v>30.21</v>
      </c>
      <c r="M32" s="3">
        <v>254.3502</v>
      </c>
      <c r="N32" s="16">
        <v>25.82</v>
      </c>
      <c r="O32" s="3"/>
      <c r="P32" s="3"/>
      <c r="S32" s="34" t="s">
        <v>154</v>
      </c>
      <c r="T32" s="34"/>
      <c r="U32" s="22">
        <v>5.3</v>
      </c>
      <c r="V32" s="22">
        <v>2.5</v>
      </c>
    </row>
    <row r="33" spans="1:22" x14ac:dyDescent="0.2">
      <c r="A33" s="2" t="s">
        <v>82</v>
      </c>
      <c r="B33" s="2" t="s">
        <v>84</v>
      </c>
      <c r="C33" s="2" t="s">
        <v>65</v>
      </c>
      <c r="D33" s="2" t="s">
        <v>66</v>
      </c>
      <c r="E33" s="2" t="s">
        <v>83</v>
      </c>
      <c r="G33" s="2" t="s">
        <v>69</v>
      </c>
      <c r="H33" s="4">
        <v>106</v>
      </c>
      <c r="I33" s="15">
        <v>258.72000000000003</v>
      </c>
      <c r="J33" s="17">
        <v>22.19</v>
      </c>
      <c r="K33" s="3">
        <v>260.88350000000003</v>
      </c>
      <c r="L33" s="16">
        <v>20.8</v>
      </c>
      <c r="M33" s="3">
        <v>256.55650000000003</v>
      </c>
      <c r="N33" s="16">
        <v>23.58</v>
      </c>
      <c r="O33" s="3">
        <v>240.11172999999999</v>
      </c>
      <c r="P33" s="3"/>
      <c r="S33" s="25" t="s">
        <v>155</v>
      </c>
      <c r="T33" s="25"/>
      <c r="U33" s="16">
        <f>SUM(U27:U32)</f>
        <v>17.899999999999999</v>
      </c>
      <c r="V33" s="16">
        <f>SUM(V27:V32)</f>
        <v>16.399999999999999</v>
      </c>
    </row>
    <row r="34" spans="1:22" x14ac:dyDescent="0.2">
      <c r="A34" s="2" t="s">
        <v>82</v>
      </c>
      <c r="B34" s="2" t="s">
        <v>123</v>
      </c>
      <c r="C34" s="2" t="s">
        <v>65</v>
      </c>
      <c r="D34" s="2" t="s">
        <v>66</v>
      </c>
      <c r="G34" s="2" t="s">
        <v>68</v>
      </c>
      <c r="H34" s="4">
        <v>107</v>
      </c>
      <c r="I34" s="15">
        <v>271.00540000000001</v>
      </c>
      <c r="J34" s="17">
        <v>23.81</v>
      </c>
      <c r="K34" s="3">
        <v>266.33199999999999</v>
      </c>
      <c r="L34" s="16">
        <v>22.32</v>
      </c>
      <c r="M34" s="3">
        <v>275.67869999999999</v>
      </c>
      <c r="N34" s="16">
        <v>25.3</v>
      </c>
      <c r="O34" s="3"/>
      <c r="P34" s="3"/>
    </row>
    <row r="35" spans="1:22" x14ac:dyDescent="0.2">
      <c r="A35" s="2" t="s">
        <v>82</v>
      </c>
      <c r="B35" s="2" t="s">
        <v>124</v>
      </c>
      <c r="C35" s="2" t="s">
        <v>65</v>
      </c>
      <c r="D35" s="2" t="s">
        <v>66</v>
      </c>
      <c r="G35" s="2" t="s">
        <v>68</v>
      </c>
      <c r="H35" s="4">
        <v>110</v>
      </c>
      <c r="I35" s="15">
        <v>274.90219999999999</v>
      </c>
      <c r="J35" s="17">
        <v>24.37</v>
      </c>
      <c r="K35" s="3">
        <v>281.63819999999998</v>
      </c>
      <c r="L35" s="16">
        <v>25</v>
      </c>
      <c r="M35" s="3">
        <v>268.1662</v>
      </c>
      <c r="N35" s="16">
        <v>23.73</v>
      </c>
      <c r="O35" s="3"/>
      <c r="P35" s="3"/>
    </row>
    <row r="36" spans="1:22" x14ac:dyDescent="0.2">
      <c r="A36" s="2" t="s">
        <v>82</v>
      </c>
      <c r="B36" s="2" t="s">
        <v>85</v>
      </c>
      <c r="C36" s="2" t="s">
        <v>65</v>
      </c>
      <c r="D36" s="2" t="s">
        <v>66</v>
      </c>
      <c r="G36" s="2" t="s">
        <v>68</v>
      </c>
      <c r="H36" s="4">
        <v>110</v>
      </c>
      <c r="I36" s="15">
        <v>259.54539999999997</v>
      </c>
      <c r="J36" s="17">
        <v>24.31</v>
      </c>
      <c r="K36" s="3">
        <v>248.5094</v>
      </c>
      <c r="L36" s="16">
        <v>24.58</v>
      </c>
      <c r="M36" s="3">
        <v>270.58139999999997</v>
      </c>
      <c r="N36" s="16">
        <v>24.04</v>
      </c>
      <c r="O36" s="3">
        <v>254.30203</v>
      </c>
      <c r="P36" s="3"/>
    </row>
    <row r="37" spans="1:22" x14ac:dyDescent="0.2">
      <c r="A37" s="2" t="s">
        <v>82</v>
      </c>
      <c r="B37" s="2" t="s">
        <v>86</v>
      </c>
      <c r="C37" s="2" t="s">
        <v>65</v>
      </c>
      <c r="D37" s="2" t="s">
        <v>66</v>
      </c>
      <c r="E37" s="2" t="s">
        <v>83</v>
      </c>
      <c r="G37" s="2" t="s">
        <v>69</v>
      </c>
      <c r="H37" s="4">
        <v>111</v>
      </c>
      <c r="I37" s="15">
        <v>261.70549999999997</v>
      </c>
      <c r="J37" s="17">
        <v>24.32</v>
      </c>
      <c r="K37" s="3">
        <v>260.03500000000003</v>
      </c>
      <c r="L37" s="16">
        <v>23.63</v>
      </c>
      <c r="M37" s="3">
        <v>263.3759</v>
      </c>
      <c r="N37" s="16">
        <v>25</v>
      </c>
      <c r="O37" s="3">
        <v>246.36600000000001</v>
      </c>
      <c r="P37" s="3"/>
    </row>
    <row r="38" spans="1:22" x14ac:dyDescent="0.2">
      <c r="A38" s="2" t="s">
        <v>82</v>
      </c>
      <c r="B38" s="2" t="s">
        <v>87</v>
      </c>
      <c r="C38" s="2" t="s">
        <v>65</v>
      </c>
      <c r="D38" s="2" t="s">
        <v>66</v>
      </c>
      <c r="E38" s="2" t="s">
        <v>83</v>
      </c>
      <c r="G38" s="2" t="s">
        <v>69</v>
      </c>
      <c r="H38" s="4">
        <v>112</v>
      </c>
      <c r="I38" s="15">
        <v>257.72109999999998</v>
      </c>
      <c r="J38" s="17">
        <v>23.3</v>
      </c>
      <c r="K38" s="3">
        <v>255.51259999999999</v>
      </c>
      <c r="L38" s="16">
        <v>24.03</v>
      </c>
      <c r="M38" s="3">
        <v>259.92959999999999</v>
      </c>
      <c r="N38" s="16">
        <v>22.56</v>
      </c>
      <c r="O38" s="3">
        <v>241.59970000000001</v>
      </c>
      <c r="P38" s="3"/>
      <c r="S38" s="2"/>
    </row>
    <row r="39" spans="1:22" x14ac:dyDescent="0.2">
      <c r="A39" s="2" t="s">
        <v>61</v>
      </c>
      <c r="B39" s="2" t="s">
        <v>88</v>
      </c>
      <c r="C39" s="2" t="s">
        <v>72</v>
      </c>
      <c r="D39" s="2" t="s">
        <v>70</v>
      </c>
      <c r="E39" s="2" t="s">
        <v>71</v>
      </c>
      <c r="F39" s="2" t="s">
        <v>72</v>
      </c>
      <c r="G39" s="2" t="s">
        <v>69</v>
      </c>
      <c r="H39" s="4">
        <v>107</v>
      </c>
      <c r="I39" s="15">
        <v>252.51220000000001</v>
      </c>
      <c r="J39" s="17">
        <v>22.58</v>
      </c>
      <c r="K39" s="3">
        <v>256.37079999999997</v>
      </c>
      <c r="L39" s="16">
        <v>20.38</v>
      </c>
      <c r="M39" s="3">
        <v>248.65350000000001</v>
      </c>
      <c r="N39" s="16">
        <v>24.78</v>
      </c>
      <c r="O39" s="3">
        <v>243.16575</v>
      </c>
      <c r="P39" s="3"/>
      <c r="S39" s="2"/>
    </row>
    <row r="40" spans="1:22" x14ac:dyDescent="0.2">
      <c r="A40" s="2" t="s">
        <v>61</v>
      </c>
      <c r="B40" s="2" t="s">
        <v>89</v>
      </c>
      <c r="C40" s="2" t="s">
        <v>72</v>
      </c>
      <c r="D40" s="2" t="s">
        <v>70</v>
      </c>
      <c r="F40" s="2" t="s">
        <v>72</v>
      </c>
      <c r="G40" s="2" t="s">
        <v>68</v>
      </c>
      <c r="H40" s="4">
        <v>108</v>
      </c>
      <c r="I40" s="15">
        <v>255.4631</v>
      </c>
      <c r="J40" s="17">
        <v>23.33</v>
      </c>
      <c r="K40" s="3">
        <v>245.55609999999999</v>
      </c>
      <c r="L40" s="16">
        <v>22.93</v>
      </c>
      <c r="M40" s="3">
        <v>265.37</v>
      </c>
      <c r="N40" s="16">
        <v>23.73</v>
      </c>
      <c r="O40" s="3">
        <v>246.72708</v>
      </c>
      <c r="P40" s="3"/>
      <c r="S40" s="2"/>
    </row>
    <row r="41" spans="1:22" x14ac:dyDescent="0.2">
      <c r="A41" s="2" t="s">
        <v>61</v>
      </c>
      <c r="B41" s="2" t="s">
        <v>125</v>
      </c>
      <c r="C41" s="2" t="s">
        <v>72</v>
      </c>
      <c r="D41" s="2" t="s">
        <v>70</v>
      </c>
      <c r="E41" s="2" t="s">
        <v>71</v>
      </c>
      <c r="F41" s="2" t="s">
        <v>72</v>
      </c>
      <c r="G41" s="2" t="s">
        <v>69</v>
      </c>
      <c r="H41" s="4">
        <v>109</v>
      </c>
      <c r="I41" s="15">
        <v>269.48270000000002</v>
      </c>
      <c r="J41" s="17">
        <v>24.12</v>
      </c>
      <c r="K41" s="3">
        <v>268.3802</v>
      </c>
      <c r="L41" s="16">
        <v>22.83</v>
      </c>
      <c r="M41" s="3">
        <v>270.58510000000001</v>
      </c>
      <c r="N41" s="16">
        <v>25.4</v>
      </c>
      <c r="O41" s="3"/>
      <c r="P41" s="3"/>
      <c r="S41" s="2"/>
    </row>
    <row r="42" spans="1:22" x14ac:dyDescent="0.2">
      <c r="A42" s="2" t="s">
        <v>61</v>
      </c>
      <c r="B42" s="2" t="s">
        <v>90</v>
      </c>
      <c r="C42" s="2" t="s">
        <v>72</v>
      </c>
      <c r="D42" s="2" t="s">
        <v>70</v>
      </c>
      <c r="F42" s="2" t="s">
        <v>72</v>
      </c>
      <c r="G42" s="2" t="s">
        <v>68</v>
      </c>
      <c r="H42" s="4">
        <v>110</v>
      </c>
      <c r="I42" s="15">
        <v>258.55250000000001</v>
      </c>
      <c r="J42" s="17">
        <v>23.56</v>
      </c>
      <c r="K42" s="3">
        <v>244.4845</v>
      </c>
      <c r="L42" s="16">
        <v>24.56</v>
      </c>
      <c r="M42" s="3">
        <v>272.62040000000002</v>
      </c>
      <c r="N42" s="16">
        <v>22.56</v>
      </c>
      <c r="O42" s="3">
        <v>237.03943000000001</v>
      </c>
      <c r="P42" s="3"/>
      <c r="S42" s="2"/>
    </row>
    <row r="43" spans="1:22" x14ac:dyDescent="0.2">
      <c r="A43" s="2" t="s">
        <v>61</v>
      </c>
      <c r="B43" s="2" t="s">
        <v>126</v>
      </c>
      <c r="C43" s="2" t="s">
        <v>72</v>
      </c>
      <c r="D43" s="2" t="s">
        <v>70</v>
      </c>
      <c r="E43" s="2" t="s">
        <v>71</v>
      </c>
      <c r="F43" s="2" t="s">
        <v>72</v>
      </c>
      <c r="G43" s="2" t="s">
        <v>69</v>
      </c>
      <c r="H43" s="4">
        <v>112</v>
      </c>
      <c r="I43" s="15">
        <v>256.5883</v>
      </c>
      <c r="J43" s="17">
        <v>26.78</v>
      </c>
      <c r="K43" s="3">
        <v>249.65780000000001</v>
      </c>
      <c r="L43" s="16">
        <v>26.2</v>
      </c>
      <c r="M43" s="3">
        <v>263.5188</v>
      </c>
      <c r="N43" s="16">
        <v>27.35</v>
      </c>
      <c r="O43" s="3"/>
      <c r="P43" s="3"/>
      <c r="S43" s="2"/>
    </row>
    <row r="44" spans="1:22" x14ac:dyDescent="0.2">
      <c r="A44" s="2" t="s">
        <v>61</v>
      </c>
      <c r="B44" s="2" t="s">
        <v>127</v>
      </c>
      <c r="C44" s="2" t="s">
        <v>72</v>
      </c>
      <c r="D44" s="2" t="s">
        <v>70</v>
      </c>
      <c r="F44" s="2" t="s">
        <v>72</v>
      </c>
      <c r="G44" s="2" t="s">
        <v>69</v>
      </c>
      <c r="H44" s="4">
        <v>112</v>
      </c>
      <c r="I44" s="15">
        <v>270.2439</v>
      </c>
      <c r="J44" s="17">
        <v>23.98</v>
      </c>
      <c r="K44" s="3">
        <v>254.16550000000001</v>
      </c>
      <c r="L44" s="16">
        <v>23</v>
      </c>
      <c r="M44" s="3">
        <v>286.32229999999998</v>
      </c>
      <c r="N44" s="16">
        <v>24.96</v>
      </c>
      <c r="O44" s="3"/>
      <c r="P44" s="3"/>
      <c r="S44" s="2"/>
    </row>
    <row r="45" spans="1:22" x14ac:dyDescent="0.2">
      <c r="A45" s="2" t="s">
        <v>61</v>
      </c>
      <c r="B45" s="2" t="s">
        <v>91</v>
      </c>
      <c r="C45" s="2" t="s">
        <v>72</v>
      </c>
      <c r="D45" s="2" t="s">
        <v>70</v>
      </c>
      <c r="E45" s="2" t="s">
        <v>71</v>
      </c>
      <c r="F45" s="2" t="s">
        <v>72</v>
      </c>
      <c r="G45" s="2" t="s">
        <v>69</v>
      </c>
      <c r="H45" s="4">
        <v>113</v>
      </c>
      <c r="I45" s="15">
        <v>261.3888</v>
      </c>
      <c r="J45" s="17">
        <v>24.51</v>
      </c>
      <c r="K45" s="3">
        <v>253.82320000000001</v>
      </c>
      <c r="L45" s="16">
        <v>23.91</v>
      </c>
      <c r="M45" s="3">
        <v>268.95429999999999</v>
      </c>
      <c r="N45" s="16">
        <v>25.1</v>
      </c>
      <c r="O45" s="3">
        <v>249.58398</v>
      </c>
      <c r="P45" s="3">
        <v>253.68326999999999</v>
      </c>
      <c r="S45" s="2"/>
    </row>
    <row r="46" spans="1:22" x14ac:dyDescent="0.2">
      <c r="A46" s="2" t="s">
        <v>61</v>
      </c>
      <c r="B46" s="2" t="s">
        <v>92</v>
      </c>
      <c r="C46" s="2" t="s">
        <v>72</v>
      </c>
      <c r="D46" s="2" t="s">
        <v>70</v>
      </c>
      <c r="F46" s="2" t="s">
        <v>72</v>
      </c>
      <c r="G46" s="2" t="s">
        <v>68</v>
      </c>
      <c r="H46" s="4">
        <v>113</v>
      </c>
      <c r="I46" s="15">
        <v>255.4914</v>
      </c>
      <c r="J46" s="17">
        <v>25.73</v>
      </c>
      <c r="K46" s="3">
        <v>247.30279999999999</v>
      </c>
      <c r="L46" s="16">
        <v>26.32</v>
      </c>
      <c r="M46" s="3">
        <v>263.67989999999998</v>
      </c>
      <c r="N46" s="16">
        <v>25.14</v>
      </c>
      <c r="O46" s="3">
        <v>246.53424999999999</v>
      </c>
      <c r="P46" s="3"/>
      <c r="S46" s="2"/>
    </row>
    <row r="47" spans="1:22" x14ac:dyDescent="0.2">
      <c r="A47" s="2" t="s">
        <v>61</v>
      </c>
      <c r="B47" s="2" t="s">
        <v>93</v>
      </c>
      <c r="C47" s="2" t="s">
        <v>72</v>
      </c>
      <c r="D47" s="2" t="s">
        <v>70</v>
      </c>
      <c r="F47" s="2" t="s">
        <v>72</v>
      </c>
      <c r="G47" s="2" t="s">
        <v>68</v>
      </c>
      <c r="H47" s="4">
        <v>113</v>
      </c>
      <c r="I47" s="15">
        <v>262.86200000000002</v>
      </c>
      <c r="J47" s="17">
        <v>25.14</v>
      </c>
      <c r="K47" s="3">
        <v>269.54199999999997</v>
      </c>
      <c r="L47" s="16">
        <v>25.63</v>
      </c>
      <c r="M47" s="3">
        <v>256.18189999999998</v>
      </c>
      <c r="N47" s="16">
        <v>24.65</v>
      </c>
      <c r="O47" s="3">
        <v>252.80672999999999</v>
      </c>
      <c r="P47" s="3">
        <v>261.48853000000003</v>
      </c>
      <c r="S47" s="2"/>
    </row>
    <row r="48" spans="1:22" x14ac:dyDescent="0.2">
      <c r="A48" s="2" t="s">
        <v>94</v>
      </c>
      <c r="B48" s="2" t="s">
        <v>95</v>
      </c>
      <c r="H48" s="4">
        <v>108</v>
      </c>
      <c r="I48" s="15">
        <v>265.12909999999999</v>
      </c>
      <c r="J48" s="17">
        <v>22.62</v>
      </c>
      <c r="K48" s="3">
        <v>255.03190000000001</v>
      </c>
      <c r="L48" s="16">
        <v>20.38</v>
      </c>
      <c r="M48" s="3">
        <v>275.22620000000001</v>
      </c>
      <c r="N48" s="16">
        <v>24.86</v>
      </c>
      <c r="O48" s="3">
        <v>247.95898</v>
      </c>
      <c r="P48" s="3"/>
      <c r="S48" s="2"/>
    </row>
    <row r="49" spans="1:19" x14ac:dyDescent="0.2">
      <c r="A49" s="2" t="s">
        <v>94</v>
      </c>
      <c r="B49" s="2" t="s">
        <v>128</v>
      </c>
      <c r="H49" s="4">
        <v>110</v>
      </c>
      <c r="I49" s="15">
        <v>259.90480000000002</v>
      </c>
      <c r="J49" s="17">
        <v>24.75</v>
      </c>
      <c r="K49" s="3">
        <v>245.7578</v>
      </c>
      <c r="L49" s="16">
        <v>23.26</v>
      </c>
      <c r="M49" s="3">
        <v>274.05169999999998</v>
      </c>
      <c r="N49" s="16">
        <v>26.24</v>
      </c>
      <c r="O49" s="3"/>
      <c r="P49" s="3"/>
      <c r="S49" s="2"/>
    </row>
    <row r="50" spans="1:19" x14ac:dyDescent="0.2">
      <c r="A50" s="2" t="s">
        <v>94</v>
      </c>
      <c r="B50" s="2" t="s">
        <v>96</v>
      </c>
      <c r="H50" s="4">
        <v>113</v>
      </c>
      <c r="I50" s="15">
        <v>256.18599999999998</v>
      </c>
      <c r="J50" s="17">
        <v>23.15</v>
      </c>
      <c r="K50" s="3">
        <v>259.64210000000003</v>
      </c>
      <c r="L50" s="16">
        <v>22.74</v>
      </c>
      <c r="M50" s="3">
        <v>252.72980000000001</v>
      </c>
      <c r="N50" s="16">
        <v>23.55</v>
      </c>
      <c r="O50" s="3">
        <v>246.32390000000001</v>
      </c>
      <c r="P50" s="3"/>
      <c r="S50" s="2"/>
    </row>
    <row r="51" spans="1:19" x14ac:dyDescent="0.2">
      <c r="A51" s="2" t="s">
        <v>94</v>
      </c>
      <c r="B51" s="2" t="s">
        <v>129</v>
      </c>
      <c r="H51" s="4">
        <v>116</v>
      </c>
      <c r="I51" s="15">
        <v>252.97839999999999</v>
      </c>
      <c r="J51" s="17">
        <v>26.05</v>
      </c>
      <c r="K51" s="3">
        <v>240.36320000000001</v>
      </c>
      <c r="L51" s="16">
        <v>27.14</v>
      </c>
      <c r="M51" s="3">
        <v>265.59359999999998</v>
      </c>
      <c r="N51" s="16">
        <v>24.96</v>
      </c>
      <c r="O51" s="3"/>
      <c r="P51" s="3"/>
      <c r="S51" s="2"/>
    </row>
    <row r="52" spans="1:19" x14ac:dyDescent="0.2">
      <c r="A52" s="2" t="s">
        <v>63</v>
      </c>
      <c r="B52" s="2" t="s">
        <v>130</v>
      </c>
      <c r="H52" s="4">
        <v>106</v>
      </c>
      <c r="I52" s="15">
        <v>266.36720000000003</v>
      </c>
      <c r="J52" s="17">
        <v>22.78</v>
      </c>
      <c r="K52" s="3">
        <v>265.03250000000003</v>
      </c>
      <c r="L52" s="16">
        <v>20.98</v>
      </c>
      <c r="M52" s="3">
        <v>267.70179999999999</v>
      </c>
      <c r="N52" s="16">
        <v>24.57</v>
      </c>
      <c r="O52" s="3"/>
      <c r="P52" s="3"/>
      <c r="S52" s="2"/>
    </row>
    <row r="53" spans="1:19" x14ac:dyDescent="0.2">
      <c r="A53" s="2" t="s">
        <v>63</v>
      </c>
      <c r="B53" s="2" t="s">
        <v>97</v>
      </c>
      <c r="H53" s="4">
        <v>108</v>
      </c>
      <c r="I53" s="15">
        <v>260.11930000000001</v>
      </c>
      <c r="J53" s="17">
        <v>23.25</v>
      </c>
      <c r="K53" s="3">
        <v>233.21</v>
      </c>
      <c r="L53" s="16">
        <v>22.36</v>
      </c>
      <c r="M53" s="3">
        <v>287.02859999999998</v>
      </c>
      <c r="N53" s="16">
        <v>24.14</v>
      </c>
      <c r="O53" s="3">
        <v>251.8485</v>
      </c>
      <c r="P53" s="3">
        <v>255.31253000000001</v>
      </c>
      <c r="S53" s="2"/>
    </row>
    <row r="54" spans="1:19" x14ac:dyDescent="0.2">
      <c r="A54" s="2" t="s">
        <v>63</v>
      </c>
      <c r="B54" s="2" t="s">
        <v>131</v>
      </c>
      <c r="H54" s="4">
        <v>108</v>
      </c>
      <c r="I54" s="15">
        <v>259.12049999999999</v>
      </c>
      <c r="J54" s="17">
        <v>21.31</v>
      </c>
      <c r="K54" s="3">
        <v>244.15280000000001</v>
      </c>
      <c r="L54" s="16">
        <v>19.350000000000001</v>
      </c>
      <c r="M54" s="3">
        <v>274.08819999999997</v>
      </c>
      <c r="N54" s="16">
        <v>23.26</v>
      </c>
      <c r="O54" s="3"/>
      <c r="P54" s="3"/>
      <c r="S54" s="2"/>
    </row>
    <row r="55" spans="1:19" x14ac:dyDescent="0.2">
      <c r="A55" s="2" t="s">
        <v>63</v>
      </c>
      <c r="B55" s="2" t="s">
        <v>132</v>
      </c>
      <c r="H55" s="4">
        <v>110</v>
      </c>
      <c r="I55" s="15">
        <v>254.21889999999999</v>
      </c>
      <c r="J55" s="17">
        <v>22.63</v>
      </c>
      <c r="K55" s="3">
        <v>254.1754</v>
      </c>
      <c r="L55" s="16">
        <v>21.48</v>
      </c>
      <c r="M55" s="3">
        <v>254.26240000000001</v>
      </c>
      <c r="N55" s="16">
        <v>23.78</v>
      </c>
      <c r="O55" s="3"/>
      <c r="P55" s="3"/>
      <c r="S55" s="2"/>
    </row>
    <row r="56" spans="1:19" x14ac:dyDescent="0.2">
      <c r="A56" s="2" t="s">
        <v>63</v>
      </c>
      <c r="B56" s="2" t="s">
        <v>98</v>
      </c>
      <c r="H56" s="4">
        <v>110</v>
      </c>
      <c r="I56" s="15">
        <v>254.15799999999999</v>
      </c>
      <c r="J56" s="17">
        <v>23.76</v>
      </c>
      <c r="K56" s="3">
        <v>243.09030000000001</v>
      </c>
      <c r="L56" s="16">
        <v>22.1</v>
      </c>
      <c r="M56" s="3">
        <v>265.22559999999999</v>
      </c>
      <c r="N56" s="16">
        <v>25.41</v>
      </c>
      <c r="O56" s="3">
        <v>249.44908000000001</v>
      </c>
      <c r="P56" s="3"/>
      <c r="S56" s="2"/>
    </row>
    <row r="57" spans="1:19" x14ac:dyDescent="0.2">
      <c r="A57" s="2" t="s">
        <v>63</v>
      </c>
      <c r="B57" s="2" t="s">
        <v>99</v>
      </c>
      <c r="H57" s="4">
        <v>112</v>
      </c>
      <c r="I57" s="15">
        <v>252.14009999999999</v>
      </c>
      <c r="J57" s="17">
        <v>24.16</v>
      </c>
      <c r="K57" s="3">
        <v>237.054</v>
      </c>
      <c r="L57" s="16">
        <v>23.92</v>
      </c>
      <c r="M57" s="3">
        <v>267.22609999999997</v>
      </c>
      <c r="N57" s="16">
        <v>24.4</v>
      </c>
      <c r="O57" s="3">
        <v>245.01033000000001</v>
      </c>
      <c r="P57" s="3"/>
      <c r="S57" s="2"/>
    </row>
    <row r="58" spans="1:19" x14ac:dyDescent="0.2">
      <c r="A58" s="2" t="s">
        <v>63</v>
      </c>
      <c r="B58" s="2" t="s">
        <v>133</v>
      </c>
      <c r="H58" s="4">
        <v>113</v>
      </c>
      <c r="I58" s="15">
        <v>244.19319999999999</v>
      </c>
      <c r="J58" s="17">
        <v>24.88</v>
      </c>
      <c r="K58" s="3">
        <v>233.72649999999999</v>
      </c>
      <c r="L58" s="16">
        <v>25.41</v>
      </c>
      <c r="M58" s="3">
        <v>254.65989999999999</v>
      </c>
      <c r="N58" s="16">
        <v>24.34</v>
      </c>
      <c r="O58" s="3"/>
      <c r="P58" s="3"/>
      <c r="S58" s="2"/>
    </row>
    <row r="59" spans="1:19" x14ac:dyDescent="0.2">
      <c r="A59" s="2" t="s">
        <v>63</v>
      </c>
      <c r="B59" s="2" t="s">
        <v>100</v>
      </c>
      <c r="H59" s="4">
        <v>113</v>
      </c>
      <c r="I59" s="15">
        <v>255.51079999999999</v>
      </c>
      <c r="J59" s="17">
        <v>23.65</v>
      </c>
      <c r="K59" s="3">
        <v>245.75970000000001</v>
      </c>
      <c r="L59" s="16">
        <v>22.36</v>
      </c>
      <c r="M59" s="3">
        <v>265.26190000000003</v>
      </c>
      <c r="N59" s="16">
        <v>24.94</v>
      </c>
      <c r="O59" s="3">
        <v>244.35007999999999</v>
      </c>
      <c r="P59" s="3"/>
      <c r="S59" s="2"/>
    </row>
    <row r="60" spans="1:19" x14ac:dyDescent="0.2">
      <c r="A60" s="2" t="s">
        <v>101</v>
      </c>
      <c r="B60" s="2" t="s">
        <v>134</v>
      </c>
      <c r="C60" s="2" t="s">
        <v>65</v>
      </c>
      <c r="D60" s="2" t="s">
        <v>66</v>
      </c>
      <c r="G60" s="2" t="s">
        <v>68</v>
      </c>
      <c r="H60" s="4">
        <v>106</v>
      </c>
      <c r="I60" s="15">
        <v>253.3083</v>
      </c>
      <c r="J60" s="17">
        <v>23.05</v>
      </c>
      <c r="K60" s="3">
        <v>232.2816</v>
      </c>
      <c r="L60" s="16">
        <v>22.03</v>
      </c>
      <c r="M60" s="3">
        <v>274.33499999999998</v>
      </c>
      <c r="N60" s="16">
        <v>24.07</v>
      </c>
      <c r="O60" s="3"/>
      <c r="P60" s="3"/>
      <c r="S60" s="2"/>
    </row>
    <row r="61" spans="1:19" x14ac:dyDescent="0.2">
      <c r="A61" s="2" t="s">
        <v>101</v>
      </c>
      <c r="B61" s="2" t="s">
        <v>135</v>
      </c>
      <c r="C61" s="2" t="s">
        <v>65</v>
      </c>
      <c r="D61" s="2" t="s">
        <v>66</v>
      </c>
      <c r="F61" s="2" t="s">
        <v>72</v>
      </c>
      <c r="G61" s="2" t="s">
        <v>68</v>
      </c>
      <c r="H61" s="4">
        <v>105</v>
      </c>
      <c r="I61" s="15">
        <v>266.3639</v>
      </c>
      <c r="J61" s="17">
        <v>22.23</v>
      </c>
      <c r="K61" s="3">
        <v>250.3895</v>
      </c>
      <c r="L61" s="16">
        <v>18.07</v>
      </c>
      <c r="M61" s="3">
        <v>282.3383</v>
      </c>
      <c r="N61" s="16">
        <v>26.39</v>
      </c>
      <c r="O61" s="3"/>
      <c r="P61" s="3"/>
      <c r="S61" s="2"/>
    </row>
    <row r="62" spans="1:19" x14ac:dyDescent="0.2">
      <c r="A62" s="2" t="s">
        <v>101</v>
      </c>
      <c r="B62" s="2" t="s">
        <v>136</v>
      </c>
      <c r="C62" s="2" t="s">
        <v>65</v>
      </c>
      <c r="D62" s="2" t="s">
        <v>66</v>
      </c>
      <c r="F62" s="2" t="s">
        <v>72</v>
      </c>
      <c r="G62" s="2" t="s">
        <v>68</v>
      </c>
      <c r="H62" s="4">
        <v>106</v>
      </c>
      <c r="I62" s="15">
        <v>272.29079999999999</v>
      </c>
      <c r="J62" s="17">
        <v>23.49</v>
      </c>
      <c r="K62" s="3">
        <v>252.27680000000001</v>
      </c>
      <c r="L62" s="16">
        <v>19.86</v>
      </c>
      <c r="M62" s="3">
        <v>292.3048</v>
      </c>
      <c r="N62" s="16">
        <v>27.11</v>
      </c>
      <c r="O62" s="3"/>
      <c r="P62" s="3"/>
      <c r="S62" s="2"/>
    </row>
    <row r="63" spans="1:19" x14ac:dyDescent="0.2">
      <c r="A63" s="2" t="s">
        <v>101</v>
      </c>
      <c r="B63" s="2" t="s">
        <v>137</v>
      </c>
      <c r="C63" s="2" t="s">
        <v>65</v>
      </c>
      <c r="D63" s="2" t="s">
        <v>66</v>
      </c>
      <c r="E63" s="2" t="s">
        <v>83</v>
      </c>
      <c r="G63" s="2" t="s">
        <v>69</v>
      </c>
      <c r="H63" s="4">
        <v>109</v>
      </c>
      <c r="I63" s="15">
        <v>263.15809999999999</v>
      </c>
      <c r="J63" s="17">
        <v>22.98</v>
      </c>
      <c r="K63" s="3">
        <v>273.89</v>
      </c>
      <c r="L63" s="16">
        <v>20.7</v>
      </c>
      <c r="M63" s="3">
        <v>252.42609999999999</v>
      </c>
      <c r="N63" s="16">
        <v>25.26</v>
      </c>
      <c r="O63" s="3"/>
      <c r="P63" s="3"/>
      <c r="S63" s="2"/>
    </row>
    <row r="64" spans="1:19" x14ac:dyDescent="0.2">
      <c r="A64" s="2" t="s">
        <v>101</v>
      </c>
      <c r="B64" s="2" t="s">
        <v>138</v>
      </c>
      <c r="C64" s="2" t="s">
        <v>65</v>
      </c>
      <c r="D64" s="2" t="s">
        <v>66</v>
      </c>
      <c r="F64" s="2" t="s">
        <v>72</v>
      </c>
      <c r="G64" s="2" t="s">
        <v>68</v>
      </c>
      <c r="H64" s="4">
        <v>109</v>
      </c>
      <c r="I64" s="15">
        <v>265.02699999999999</v>
      </c>
      <c r="J64" s="17">
        <v>24.01</v>
      </c>
      <c r="K64" s="3">
        <v>257.07130000000001</v>
      </c>
      <c r="L64" s="16">
        <v>23.35</v>
      </c>
      <c r="M64" s="3">
        <v>272.98259999999999</v>
      </c>
      <c r="N64" s="16">
        <v>24.66</v>
      </c>
      <c r="O64" s="3"/>
      <c r="P64" s="3"/>
      <c r="S64" s="2"/>
    </row>
    <row r="65" spans="1:22" x14ac:dyDescent="0.2">
      <c r="A65" s="2" t="s">
        <v>101</v>
      </c>
      <c r="B65" s="2" t="s">
        <v>139</v>
      </c>
      <c r="C65" s="2" t="s">
        <v>65</v>
      </c>
      <c r="D65" s="2" t="s">
        <v>66</v>
      </c>
      <c r="F65" s="2" t="s">
        <v>72</v>
      </c>
      <c r="G65" s="2" t="s">
        <v>68</v>
      </c>
      <c r="H65" s="4">
        <v>111</v>
      </c>
      <c r="I65" s="15">
        <v>266.69709999999998</v>
      </c>
      <c r="J65" s="17">
        <v>23.76</v>
      </c>
      <c r="K65" s="3">
        <v>261.22829999999999</v>
      </c>
      <c r="L65" s="16">
        <v>22.72</v>
      </c>
      <c r="M65" s="3">
        <v>272.16590000000002</v>
      </c>
      <c r="N65" s="16">
        <v>24.8</v>
      </c>
      <c r="O65" s="3"/>
      <c r="P65" s="3"/>
      <c r="S65" s="2"/>
    </row>
    <row r="66" spans="1:22" x14ac:dyDescent="0.2">
      <c r="A66" s="2" t="s">
        <v>101</v>
      </c>
      <c r="B66" s="2" t="s">
        <v>140</v>
      </c>
      <c r="C66" s="2" t="s">
        <v>65</v>
      </c>
      <c r="D66" s="2" t="s">
        <v>66</v>
      </c>
      <c r="G66" s="2" t="s">
        <v>68</v>
      </c>
      <c r="H66" s="4">
        <v>113</v>
      </c>
      <c r="I66" s="15">
        <v>255.66669999999999</v>
      </c>
      <c r="J66" s="17">
        <v>26.73</v>
      </c>
      <c r="K66" s="3">
        <v>251.16399999999999</v>
      </c>
      <c r="L66" s="16">
        <v>28.93</v>
      </c>
      <c r="M66" s="3">
        <v>260.16930000000002</v>
      </c>
      <c r="N66" s="16">
        <v>24.52</v>
      </c>
      <c r="O66" s="3"/>
      <c r="P66" s="3"/>
      <c r="S66" s="2"/>
    </row>
    <row r="67" spans="1:22" x14ac:dyDescent="0.2">
      <c r="A67" s="2" t="s">
        <v>102</v>
      </c>
      <c r="B67" s="2" t="s">
        <v>141</v>
      </c>
      <c r="C67" s="2" t="s">
        <v>65</v>
      </c>
      <c r="D67" s="2" t="s">
        <v>103</v>
      </c>
      <c r="E67" s="2" t="s">
        <v>73</v>
      </c>
      <c r="F67" s="2" t="s">
        <v>67</v>
      </c>
      <c r="G67" s="2" t="s">
        <v>69</v>
      </c>
      <c r="H67" s="4">
        <v>103</v>
      </c>
      <c r="I67" s="15">
        <v>254.9862</v>
      </c>
      <c r="J67" s="17">
        <v>22.4</v>
      </c>
      <c r="K67" s="3">
        <v>247.63220000000001</v>
      </c>
      <c r="L67" s="16">
        <v>19.14</v>
      </c>
      <c r="M67" s="3">
        <v>262.34010000000001</v>
      </c>
      <c r="N67" s="16">
        <v>25.65</v>
      </c>
      <c r="O67" s="3"/>
      <c r="P67" s="3"/>
      <c r="S67" s="2"/>
    </row>
    <row r="68" spans="1:22" x14ac:dyDescent="0.2">
      <c r="A68" s="2" t="s">
        <v>102</v>
      </c>
      <c r="B68" s="2" t="s">
        <v>104</v>
      </c>
      <c r="C68" s="2" t="s">
        <v>65</v>
      </c>
      <c r="D68" s="2" t="s">
        <v>103</v>
      </c>
      <c r="E68" s="2" t="s">
        <v>83</v>
      </c>
      <c r="F68" s="2" t="s">
        <v>67</v>
      </c>
      <c r="G68" s="2" t="s">
        <v>69</v>
      </c>
      <c r="H68" s="4">
        <v>106</v>
      </c>
      <c r="I68" s="15">
        <v>246.16139999999999</v>
      </c>
      <c r="J68" s="17">
        <v>23.71</v>
      </c>
      <c r="K68" s="3">
        <v>223.20169999999999</v>
      </c>
      <c r="L68" s="16">
        <v>21.62</v>
      </c>
      <c r="M68" s="3">
        <v>269.12110000000001</v>
      </c>
      <c r="N68" s="16">
        <v>25.8</v>
      </c>
      <c r="O68" s="3">
        <v>231.48585</v>
      </c>
      <c r="P68" s="3"/>
      <c r="S68" s="2"/>
    </row>
    <row r="69" spans="1:22" x14ac:dyDescent="0.2">
      <c r="A69" s="2" t="s">
        <v>102</v>
      </c>
      <c r="B69" s="2" t="s">
        <v>142</v>
      </c>
      <c r="C69" s="2" t="s">
        <v>65</v>
      </c>
      <c r="D69" s="2" t="s">
        <v>103</v>
      </c>
      <c r="E69" s="2" t="s">
        <v>83</v>
      </c>
      <c r="F69" s="2" t="s">
        <v>67</v>
      </c>
      <c r="G69" s="2" t="s">
        <v>69</v>
      </c>
      <c r="H69" s="4">
        <v>109</v>
      </c>
      <c r="I69" s="15">
        <v>273.63209999999998</v>
      </c>
      <c r="J69" s="17">
        <v>23.78</v>
      </c>
      <c r="K69" s="3">
        <v>280.08819999999997</v>
      </c>
      <c r="L69" s="16">
        <v>24.27</v>
      </c>
      <c r="M69" s="3">
        <v>267.17590000000001</v>
      </c>
      <c r="N69" s="16">
        <v>23.28</v>
      </c>
      <c r="O69" s="3"/>
      <c r="P69" s="3"/>
      <c r="S69" s="2"/>
    </row>
    <row r="70" spans="1:22" x14ac:dyDescent="0.2">
      <c r="A70" s="2" t="s">
        <v>102</v>
      </c>
      <c r="B70" s="2" t="s">
        <v>105</v>
      </c>
      <c r="C70" s="2" t="s">
        <v>65</v>
      </c>
      <c r="D70" s="2" t="s">
        <v>103</v>
      </c>
      <c r="E70" s="2" t="s">
        <v>83</v>
      </c>
      <c r="F70" s="2" t="s">
        <v>67</v>
      </c>
      <c r="G70" s="2" t="s">
        <v>69</v>
      </c>
      <c r="H70" s="4">
        <v>111</v>
      </c>
      <c r="I70" s="15">
        <v>266.92410000000001</v>
      </c>
      <c r="J70" s="17">
        <v>25.31</v>
      </c>
      <c r="K70" s="3">
        <v>259.06889999999999</v>
      </c>
      <c r="L70" s="16">
        <v>24.3</v>
      </c>
      <c r="M70" s="3">
        <v>274.77929999999998</v>
      </c>
      <c r="N70" s="16">
        <v>26.31</v>
      </c>
      <c r="O70" s="3">
        <v>249.08359999999999</v>
      </c>
      <c r="P70" s="3"/>
      <c r="S70" s="2"/>
    </row>
    <row r="71" spans="1:22" x14ac:dyDescent="0.2">
      <c r="A71" s="2" t="s">
        <v>102</v>
      </c>
      <c r="B71" s="2" t="s">
        <v>106</v>
      </c>
      <c r="C71" s="2" t="s">
        <v>65</v>
      </c>
      <c r="D71" s="2" t="s">
        <v>103</v>
      </c>
      <c r="E71" s="2" t="s">
        <v>83</v>
      </c>
      <c r="F71" s="2" t="s">
        <v>67</v>
      </c>
      <c r="G71" s="2" t="s">
        <v>69</v>
      </c>
      <c r="H71" s="4">
        <v>113</v>
      </c>
      <c r="I71" s="15">
        <v>267.64499999999998</v>
      </c>
      <c r="J71" s="17">
        <v>25.16</v>
      </c>
      <c r="K71" s="3">
        <v>253.65520000000001</v>
      </c>
      <c r="L71" s="16">
        <v>26</v>
      </c>
      <c r="M71" s="3">
        <v>281.63470000000001</v>
      </c>
      <c r="N71" s="16">
        <v>24.32</v>
      </c>
      <c r="O71" s="3">
        <v>252.41323</v>
      </c>
      <c r="P71" s="3"/>
      <c r="S71" s="2"/>
    </row>
    <row r="72" spans="1:22" x14ac:dyDescent="0.2">
      <c r="A72" s="5" t="s">
        <v>12</v>
      </c>
      <c r="B72" s="18"/>
      <c r="C72" s="18"/>
      <c r="D72" s="18"/>
      <c r="E72" s="18"/>
      <c r="F72" s="18"/>
      <c r="G72" s="18"/>
      <c r="H72" s="21"/>
      <c r="I72" s="6"/>
      <c r="J72" s="7"/>
      <c r="K72" s="13"/>
      <c r="L72" s="22"/>
      <c r="M72" s="13"/>
      <c r="N72" s="22"/>
      <c r="O72" s="3"/>
      <c r="P72" s="3"/>
      <c r="S72" s="2"/>
    </row>
    <row r="73" spans="1:22" x14ac:dyDescent="0.2">
      <c r="A73" s="2" t="s">
        <v>115</v>
      </c>
      <c r="B73" s="2" t="s">
        <v>122</v>
      </c>
      <c r="C73" s="2" t="s">
        <v>72</v>
      </c>
      <c r="H73" s="4">
        <v>111</v>
      </c>
      <c r="I73" s="15">
        <v>246.06110000000001</v>
      </c>
      <c r="J73" s="17">
        <v>24.11</v>
      </c>
      <c r="K73" s="3">
        <v>228.89340000000001</v>
      </c>
      <c r="L73" s="16">
        <v>24.22</v>
      </c>
      <c r="M73" s="3">
        <v>263.2287</v>
      </c>
      <c r="N73" s="16">
        <v>24</v>
      </c>
      <c r="O73" s="3"/>
      <c r="P73" s="3"/>
      <c r="S73" s="2"/>
      <c r="T73" s="25"/>
      <c r="U73" s="16"/>
      <c r="V73" s="16"/>
    </row>
    <row r="74" spans="1:22" x14ac:dyDescent="0.2">
      <c r="A74" s="2" t="s">
        <v>74</v>
      </c>
      <c r="B74" s="2">
        <v>5883</v>
      </c>
      <c r="H74" s="4">
        <v>109</v>
      </c>
      <c r="I74" s="15">
        <v>259.14980000000003</v>
      </c>
      <c r="J74" s="17">
        <v>22.82</v>
      </c>
      <c r="K74" s="3">
        <v>252.69479999999999</v>
      </c>
      <c r="L74" s="16">
        <v>21.02</v>
      </c>
      <c r="M74" s="3">
        <v>265.60469999999998</v>
      </c>
      <c r="N74" s="16">
        <v>24.62</v>
      </c>
      <c r="O74" s="3">
        <v>242.71459999999999</v>
      </c>
      <c r="P74" s="3"/>
      <c r="S74" s="2"/>
    </row>
    <row r="75" spans="1:22" x14ac:dyDescent="0.2">
      <c r="A75" s="2" t="s">
        <v>74</v>
      </c>
      <c r="B75" s="2">
        <v>6878</v>
      </c>
      <c r="H75" s="4">
        <v>112</v>
      </c>
      <c r="I75" s="15">
        <v>260.65339999999998</v>
      </c>
      <c r="J75" s="17">
        <v>24.87</v>
      </c>
      <c r="K75" s="3">
        <v>250.7577</v>
      </c>
      <c r="L75" s="16">
        <v>25.79</v>
      </c>
      <c r="M75" s="3">
        <v>270.54910000000001</v>
      </c>
      <c r="N75" s="16">
        <v>23.94</v>
      </c>
      <c r="O75" s="3">
        <v>247.60187999999999</v>
      </c>
      <c r="P75" s="3">
        <v>247.40667999999999</v>
      </c>
      <c r="S75" s="2"/>
    </row>
    <row r="76" spans="1:22" x14ac:dyDescent="0.2">
      <c r="A76" s="2" t="s">
        <v>74</v>
      </c>
      <c r="B76" s="2">
        <v>7461</v>
      </c>
      <c r="H76" s="4">
        <v>112</v>
      </c>
      <c r="I76" s="15">
        <v>251.52600000000001</v>
      </c>
      <c r="J76" s="17">
        <v>22.92</v>
      </c>
      <c r="K76" s="3">
        <v>240.4941</v>
      </c>
      <c r="L76" s="16">
        <v>22.68</v>
      </c>
      <c r="M76" s="3">
        <v>262.55790000000002</v>
      </c>
      <c r="N76" s="16">
        <v>23.16</v>
      </c>
      <c r="O76" s="3"/>
      <c r="P76" s="3"/>
      <c r="S76" s="2"/>
    </row>
    <row r="77" spans="1:22" x14ac:dyDescent="0.2">
      <c r="A77" s="2" t="s">
        <v>74</v>
      </c>
      <c r="B77" s="2">
        <v>8683</v>
      </c>
      <c r="H77" s="4">
        <v>115</v>
      </c>
      <c r="I77" s="15">
        <v>250.18639999999999</v>
      </c>
      <c r="J77" s="17">
        <v>25.78</v>
      </c>
      <c r="K77" s="3">
        <v>231.15360000000001</v>
      </c>
      <c r="L77" s="16">
        <v>26.91</v>
      </c>
      <c r="M77" s="3">
        <v>269.2192</v>
      </c>
      <c r="N77" s="16">
        <v>24.64</v>
      </c>
      <c r="O77" s="3"/>
      <c r="P77" s="3"/>
      <c r="S77" s="2"/>
    </row>
    <row r="78" spans="1:22" x14ac:dyDescent="0.2">
      <c r="A78" s="2" t="s">
        <v>74</v>
      </c>
      <c r="B78" s="2">
        <v>8864</v>
      </c>
      <c r="H78" s="4">
        <v>114</v>
      </c>
      <c r="I78" s="15">
        <v>258.67720000000003</v>
      </c>
      <c r="J78" s="17">
        <v>26.48</v>
      </c>
      <c r="K78" s="3">
        <v>243.94139999999999</v>
      </c>
      <c r="L78" s="16">
        <v>26.57</v>
      </c>
      <c r="M78" s="3">
        <v>273.41300000000001</v>
      </c>
      <c r="N78" s="16">
        <v>26.38</v>
      </c>
      <c r="O78" s="3"/>
      <c r="P78" s="3"/>
      <c r="S78" s="2"/>
    </row>
    <row r="79" spans="1:22" x14ac:dyDescent="0.2">
      <c r="A79" s="2" t="s">
        <v>74</v>
      </c>
      <c r="B79" s="2">
        <v>8904</v>
      </c>
      <c r="H79" s="4">
        <v>113</v>
      </c>
      <c r="I79" s="15">
        <v>267.5206</v>
      </c>
      <c r="J79" s="17">
        <v>25.83</v>
      </c>
      <c r="K79" s="3">
        <v>257.87389999999999</v>
      </c>
      <c r="L79" s="16">
        <v>27.45</v>
      </c>
      <c r="M79" s="3">
        <v>277.16730000000001</v>
      </c>
      <c r="N79" s="16">
        <v>24.21</v>
      </c>
      <c r="O79" s="3">
        <v>245.73752999999999</v>
      </c>
      <c r="P79" s="3">
        <v>246.81846999999999</v>
      </c>
      <c r="S79" s="2"/>
    </row>
    <row r="80" spans="1:22" x14ac:dyDescent="0.2">
      <c r="A80" s="2" t="s">
        <v>75</v>
      </c>
      <c r="B80" s="2" t="s">
        <v>143</v>
      </c>
      <c r="C80" s="2" t="s">
        <v>72</v>
      </c>
      <c r="H80" s="4">
        <v>106</v>
      </c>
      <c r="I80" s="15">
        <v>250.62459999999999</v>
      </c>
      <c r="J80" s="17">
        <v>22.49</v>
      </c>
      <c r="K80" s="3">
        <v>245.53530000000001</v>
      </c>
      <c r="L80" s="16">
        <v>20.34</v>
      </c>
      <c r="M80" s="3">
        <v>255.71379999999999</v>
      </c>
      <c r="N80" s="16">
        <v>24.63</v>
      </c>
      <c r="O80" s="3"/>
      <c r="P80" s="3"/>
      <c r="S80" s="2"/>
    </row>
    <row r="81" spans="1:19" x14ac:dyDescent="0.2">
      <c r="A81" s="2" t="s">
        <v>75</v>
      </c>
      <c r="B81" s="2" t="s">
        <v>107</v>
      </c>
      <c r="C81" s="2" t="s">
        <v>72</v>
      </c>
      <c r="H81" s="4">
        <v>109</v>
      </c>
      <c r="I81" s="15">
        <v>255.14160000000001</v>
      </c>
      <c r="J81" s="17">
        <v>24.12</v>
      </c>
      <c r="K81" s="3">
        <v>252.2808</v>
      </c>
      <c r="L81" s="16">
        <v>21.64</v>
      </c>
      <c r="M81" s="3">
        <v>258.00240000000002</v>
      </c>
      <c r="N81" s="16">
        <v>26.59</v>
      </c>
      <c r="O81" s="3">
        <v>251</v>
      </c>
      <c r="P81" s="3"/>
      <c r="S81" s="2"/>
    </row>
    <row r="82" spans="1:19" x14ac:dyDescent="0.2">
      <c r="I82" s="15"/>
      <c r="J82" s="17"/>
      <c r="K82" s="3"/>
      <c r="L82" s="16"/>
      <c r="M82" s="3"/>
      <c r="N82" s="16"/>
      <c r="O82" s="3"/>
      <c r="P82" s="3"/>
      <c r="S82" s="2"/>
    </row>
    <row r="83" spans="1:19" x14ac:dyDescent="0.2">
      <c r="B83" s="1" t="s">
        <v>4</v>
      </c>
      <c r="I83" s="15">
        <v>258.70172000000002</v>
      </c>
      <c r="J83" s="17">
        <v>24.092749999999999</v>
      </c>
      <c r="K83" s="3">
        <v>250.50164000000001</v>
      </c>
      <c r="L83" s="16">
        <v>23.46406</v>
      </c>
      <c r="M83" s="3">
        <v>266.90179000000001</v>
      </c>
      <c r="N83" s="16">
        <v>24.721109999999999</v>
      </c>
      <c r="O83" s="3"/>
      <c r="P83" s="3"/>
      <c r="S83" s="2"/>
    </row>
    <row r="84" spans="1:19" x14ac:dyDescent="0.2">
      <c r="B84" s="1" t="s">
        <v>5</v>
      </c>
      <c r="I84" s="15">
        <v>12.935802622190607</v>
      </c>
      <c r="J84" s="17">
        <v>2.3089106561643518</v>
      </c>
      <c r="K84" s="3">
        <v>13.98934</v>
      </c>
      <c r="L84" s="16">
        <v>1.4187799999999999</v>
      </c>
      <c r="M84" s="3">
        <v>11.37228</v>
      </c>
      <c r="N84" s="16">
        <v>1.9795499999999999</v>
      </c>
      <c r="O84" s="3"/>
      <c r="P84" s="3"/>
    </row>
    <row r="85" spans="1:19" x14ac:dyDescent="0.2">
      <c r="B85" s="1" t="s">
        <v>6</v>
      </c>
      <c r="I85" s="15">
        <v>7.4546509934699881</v>
      </c>
      <c r="J85" s="17">
        <v>14.287293588693064</v>
      </c>
      <c r="K85" s="3">
        <v>5.8890700000000002</v>
      </c>
      <c r="L85" s="16">
        <v>6.3763699999999996</v>
      </c>
      <c r="M85" s="3">
        <v>4.4932100000000004</v>
      </c>
      <c r="N85" s="16">
        <v>8.4442000000000004</v>
      </c>
      <c r="O85" s="3"/>
      <c r="P85" s="3"/>
    </row>
    <row r="86" spans="1:19" x14ac:dyDescent="0.2">
      <c r="I86" s="3"/>
      <c r="J86" s="16"/>
      <c r="K86" s="3"/>
      <c r="L86" s="16"/>
      <c r="M86" s="3"/>
      <c r="N86" s="16"/>
      <c r="O86" s="3"/>
      <c r="P86" s="3"/>
    </row>
    <row r="87" spans="1:19" ht="14.25" x14ac:dyDescent="0.2">
      <c r="A87" s="8" t="s">
        <v>15</v>
      </c>
      <c r="I87" s="3"/>
      <c r="J87" s="16"/>
      <c r="K87" s="3"/>
      <c r="L87" s="16"/>
      <c r="M87" s="3"/>
      <c r="N87" s="16"/>
      <c r="O87" s="3"/>
      <c r="P87" s="3"/>
    </row>
    <row r="88" spans="1:19" ht="14.25" x14ac:dyDescent="0.2">
      <c r="A88" s="9" t="s">
        <v>16</v>
      </c>
      <c r="I88" s="3"/>
      <c r="J88" s="16"/>
      <c r="K88" s="3"/>
      <c r="L88" s="16"/>
      <c r="M88" s="3"/>
      <c r="N88" s="16"/>
      <c r="O88" s="3"/>
      <c r="P88" s="3"/>
    </row>
    <row r="89" spans="1:19" ht="14.25" x14ac:dyDescent="0.2">
      <c r="A89" s="8" t="s">
        <v>17</v>
      </c>
      <c r="I89" s="3"/>
      <c r="J89" s="16"/>
      <c r="K89" s="3"/>
      <c r="L89" s="16"/>
      <c r="M89" s="3"/>
      <c r="N89" s="16"/>
      <c r="O89" s="3"/>
      <c r="P89" s="3"/>
    </row>
    <row r="90" spans="1:19" x14ac:dyDescent="0.2">
      <c r="A90" s="12"/>
      <c r="I90" s="3"/>
      <c r="J90" s="16"/>
      <c r="K90" s="3"/>
      <c r="L90" s="16"/>
      <c r="M90" s="3"/>
      <c r="N90" s="16"/>
      <c r="O90" s="3"/>
      <c r="P90" s="3"/>
    </row>
    <row r="91" spans="1:19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40"/>
      <c r="P91" s="40"/>
    </row>
    <row r="92" spans="1:19" x14ac:dyDescent="0.2">
      <c r="I92" s="3"/>
      <c r="J92" s="16"/>
      <c r="K92" s="3"/>
      <c r="L92" s="16"/>
      <c r="M92" s="3"/>
      <c r="N92" s="16"/>
      <c r="O92" s="3"/>
      <c r="P92" s="3"/>
    </row>
    <row r="93" spans="1:19" x14ac:dyDescent="0.2">
      <c r="I93" s="3"/>
      <c r="J93" s="16"/>
      <c r="K93" s="3"/>
      <c r="L93" s="16"/>
      <c r="M93" s="3"/>
      <c r="N93" s="16"/>
      <c r="O93" s="3"/>
      <c r="P93" s="3"/>
    </row>
    <row r="94" spans="1:19" x14ac:dyDescent="0.2">
      <c r="I94" s="3"/>
      <c r="J94" s="16"/>
      <c r="K94" s="3"/>
      <c r="L94" s="16"/>
      <c r="M94" s="3"/>
      <c r="N94" s="16"/>
      <c r="O94" s="3"/>
      <c r="P94" s="3"/>
    </row>
    <row r="95" spans="1:19" ht="6" customHeight="1" x14ac:dyDescent="0.2"/>
  </sheetData>
  <mergeCells count="4">
    <mergeCell ref="D5:F5"/>
    <mergeCell ref="I3:J3"/>
    <mergeCell ref="K3:L3"/>
    <mergeCell ref="M3:N3"/>
  </mergeCells>
  <phoneticPr fontId="0" type="noConversion"/>
  <hyperlinks>
    <hyperlink ref="V9" r:id="rId1" xr:uid="{A7777CBF-BBC3-4402-9697-C1FC575C55C1}"/>
    <hyperlink ref="U9" r:id="rId2" xr:uid="{7A5FA7AE-C215-40D9-91DA-FE21ABD36CDE}"/>
  </hyperlinks>
  <pageMargins left="0.25" right="0.25" top="0.75" bottom="0.75" header="0.3" footer="0.3"/>
  <pageSetup scale="73" fitToWidth="0" fitToHeight="0" orientation="landscape" horizontalDpi="96" verticalDpi="96" r:id="rId3"/>
  <headerFooter alignWithMargins="0"/>
  <rowBreaks count="1" manualBreakCount="1">
    <brk id="53" max="15" man="1"/>
  </rowBreaks>
  <colBreaks count="1" manualBreakCount="1">
    <brk id="16" max="1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>
      <selection activeCell="C40" sqref="C40"/>
    </sheetView>
  </sheetViews>
  <sheetFormatPr defaultRowHeight="12.75" x14ac:dyDescent="0.2"/>
  <cols>
    <col min="1" max="1" width="14.42578125" style="26" bestFit="1" customWidth="1"/>
    <col min="2" max="2" width="1.7109375" style="26" customWidth="1"/>
    <col min="3" max="5" width="20.7109375" customWidth="1"/>
  </cols>
  <sheetData>
    <row r="1" spans="1:5" s="26" customFormat="1" x14ac:dyDescent="0.2">
      <c r="A1" s="25" t="s">
        <v>22</v>
      </c>
      <c r="B1" s="25"/>
      <c r="C1" s="14" t="s">
        <v>51</v>
      </c>
      <c r="D1" s="14" t="s">
        <v>19</v>
      </c>
      <c r="E1" s="14" t="s">
        <v>18</v>
      </c>
    </row>
    <row r="2" spans="1:5" x14ac:dyDescent="0.2">
      <c r="A2" s="25" t="s">
        <v>23</v>
      </c>
      <c r="B2" s="25"/>
      <c r="C2" s="19" t="s">
        <v>52</v>
      </c>
      <c r="D2" s="19" t="s">
        <v>19</v>
      </c>
      <c r="E2" s="19" t="s">
        <v>24</v>
      </c>
    </row>
    <row r="3" spans="1:5" x14ac:dyDescent="0.2">
      <c r="A3" s="25" t="s">
        <v>25</v>
      </c>
      <c r="B3" s="25"/>
      <c r="C3" s="28" t="s">
        <v>26</v>
      </c>
      <c r="D3" s="29" t="s">
        <v>26</v>
      </c>
      <c r="E3" s="29" t="s">
        <v>26</v>
      </c>
    </row>
    <row r="4" spans="1:5" x14ac:dyDescent="0.2">
      <c r="A4" s="25" t="s">
        <v>27</v>
      </c>
      <c r="B4" s="25"/>
      <c r="C4" s="2" t="s">
        <v>53</v>
      </c>
      <c r="D4" s="19" t="s">
        <v>28</v>
      </c>
      <c r="E4" s="19" t="s">
        <v>29</v>
      </c>
    </row>
    <row r="5" spans="1:5" x14ac:dyDescent="0.2">
      <c r="A5" s="25" t="s">
        <v>30</v>
      </c>
      <c r="B5" s="25"/>
      <c r="C5" s="27" t="s">
        <v>55</v>
      </c>
      <c r="D5" s="19" t="s">
        <v>31</v>
      </c>
      <c r="E5" s="19" t="s">
        <v>32</v>
      </c>
    </row>
    <row r="6" spans="1:5" s="32" customFormat="1" x14ac:dyDescent="0.2">
      <c r="A6" s="30" t="s">
        <v>33</v>
      </c>
      <c r="B6" s="30"/>
      <c r="C6" s="31">
        <v>44313</v>
      </c>
      <c r="D6" s="31">
        <v>44313</v>
      </c>
      <c r="E6" s="31">
        <v>44312</v>
      </c>
    </row>
    <row r="7" spans="1:5" s="32" customFormat="1" x14ac:dyDescent="0.2">
      <c r="A7" s="30" t="s">
        <v>34</v>
      </c>
      <c r="B7" s="30"/>
      <c r="C7" s="37" t="s">
        <v>54</v>
      </c>
      <c r="D7" s="31">
        <v>44478</v>
      </c>
      <c r="E7" s="31">
        <v>44462</v>
      </c>
    </row>
    <row r="8" spans="1:5" x14ac:dyDescent="0.2">
      <c r="A8" s="25" t="s">
        <v>35</v>
      </c>
      <c r="B8" s="25"/>
      <c r="C8" s="2" t="s">
        <v>36</v>
      </c>
      <c r="D8" s="19" t="s">
        <v>57</v>
      </c>
      <c r="E8" s="19" t="s">
        <v>37</v>
      </c>
    </row>
    <row r="9" spans="1:5" x14ac:dyDescent="0.2">
      <c r="A9" s="25"/>
      <c r="B9" s="25"/>
      <c r="C9" s="2"/>
      <c r="D9" s="19"/>
      <c r="E9" s="19"/>
    </row>
    <row r="10" spans="1:5" x14ac:dyDescent="0.2">
      <c r="A10" s="33" t="s">
        <v>58</v>
      </c>
      <c r="B10" s="34"/>
      <c r="C10" s="35"/>
      <c r="D10" s="36"/>
      <c r="E10" s="36"/>
    </row>
    <row r="11" spans="1:5" x14ac:dyDescent="0.2">
      <c r="A11" s="25" t="s">
        <v>38</v>
      </c>
      <c r="B11" s="25"/>
      <c r="C11" s="19"/>
      <c r="D11" s="27" t="s">
        <v>39</v>
      </c>
      <c r="E11" s="19" t="s">
        <v>40</v>
      </c>
    </row>
    <row r="12" spans="1:5" x14ac:dyDescent="0.2">
      <c r="A12" s="25" t="s">
        <v>41</v>
      </c>
      <c r="B12" s="25"/>
      <c r="C12" s="27" t="s">
        <v>42</v>
      </c>
      <c r="D12" s="27" t="s">
        <v>42</v>
      </c>
      <c r="E12" s="27" t="s">
        <v>42</v>
      </c>
    </row>
    <row r="13" spans="1:5" x14ac:dyDescent="0.2">
      <c r="A13" s="25" t="s">
        <v>56</v>
      </c>
      <c r="B13" s="25"/>
      <c r="C13" s="27" t="s">
        <v>47</v>
      </c>
      <c r="D13" s="27" t="s">
        <v>59</v>
      </c>
      <c r="E13" s="27"/>
    </row>
    <row r="14" spans="1:5" x14ac:dyDescent="0.2">
      <c r="A14" s="5" t="s">
        <v>43</v>
      </c>
      <c r="B14" s="34"/>
      <c r="C14" s="35"/>
      <c r="D14" s="36"/>
      <c r="E14" s="36"/>
    </row>
    <row r="15" spans="1:5" x14ac:dyDescent="0.2">
      <c r="A15" s="25" t="s">
        <v>44</v>
      </c>
      <c r="B15" s="25"/>
      <c r="C15" s="2" t="s">
        <v>45</v>
      </c>
      <c r="D15" s="2" t="s">
        <v>45</v>
      </c>
      <c r="E15" s="2" t="s">
        <v>45</v>
      </c>
    </row>
    <row r="16" spans="1:5" x14ac:dyDescent="0.2">
      <c r="A16" s="25" t="s">
        <v>46</v>
      </c>
      <c r="B16" s="25"/>
      <c r="C16" s="2" t="s">
        <v>47</v>
      </c>
      <c r="D16" s="2" t="s">
        <v>47</v>
      </c>
      <c r="E16" s="2" t="s">
        <v>48</v>
      </c>
    </row>
    <row r="17" spans="1:5" x14ac:dyDescent="0.2">
      <c r="A17" s="25" t="s">
        <v>49</v>
      </c>
      <c r="C17" s="27">
        <v>42.288433716158004</v>
      </c>
      <c r="D17" s="27">
        <v>41.868268760219799</v>
      </c>
      <c r="E17" s="27">
        <v>41.746914669203697</v>
      </c>
    </row>
    <row r="18" spans="1:5" x14ac:dyDescent="0.2">
      <c r="A18" s="25" t="s">
        <v>50</v>
      </c>
      <c r="C18" s="27">
        <v>-89.681558002825497</v>
      </c>
      <c r="D18" s="27">
        <v>-88.826292831120796</v>
      </c>
      <c r="E18" s="27">
        <v>-90.016628395516307</v>
      </c>
    </row>
  </sheetData>
  <hyperlinks>
    <hyperlink ref="C3" r:id="rId1" xr:uid="{00000000-0004-0000-0100-000000000000}"/>
    <hyperlink ref="D3" r:id="rId2" xr:uid="{00000000-0004-0000-0100-000001000000}"/>
    <hyperlink ref="E3" r:id="rId3" xr:uid="{00000000-0004-0000-0100-000002000000}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Yield Data</vt:lpstr>
      <vt:lpstr>Trial Info</vt:lpstr>
      <vt:lpstr>'Yield Data'!Print_Area</vt:lpstr>
      <vt:lpstr>'Yield Data'!Print_Titles</vt:lpstr>
    </vt:vector>
  </TitlesOfParts>
  <Company>uiuc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 Joos</dc:creator>
  <cp:lastModifiedBy>Joos, Darin K</cp:lastModifiedBy>
  <cp:lastPrinted>2023-11-09T17:42:57Z</cp:lastPrinted>
  <dcterms:created xsi:type="dcterms:W3CDTF">2000-10-30T16:14:23Z</dcterms:created>
  <dcterms:modified xsi:type="dcterms:W3CDTF">2023-12-06T18:43:29Z</dcterms:modified>
</cp:coreProperties>
</file>